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t\Desktop\"/>
    </mc:Choice>
  </mc:AlternateContent>
  <xr:revisionPtr revIDLastSave="0" documentId="13_ncr:1_{1CD03965-9112-4E49-8B79-891A87C8298F}" xr6:coauthVersionLast="47" xr6:coauthVersionMax="47" xr10:uidLastSave="{00000000-0000-0000-0000-000000000000}"/>
  <bookViews>
    <workbookView xWindow="-110" yWindow="-110" windowWidth="19420" windowHeight="11500" xr2:uid="{55106D4E-4BC9-4AC4-BC7C-B6BA1BAF2340}"/>
  </bookViews>
  <sheets>
    <sheet name="Tarife-Alle-VO" sheetId="1" r:id="rId1"/>
  </sheets>
  <externalReferences>
    <externalReference r:id="rId2"/>
    <externalReference r:id="rId3"/>
  </externalReferences>
  <definedNames>
    <definedName name="_1">#REF!,#REF!,#REF!,#REF!,#REF!,#REF!,#REF!,#REF!,#REF!,#REF!,#REF!,#REF!,#REF!,#REF!,#REF!,#REF!,#REF!,#REF!</definedName>
    <definedName name="_2">#REF!,#REF!,#REF!,#REF!,#REF!,#REF!,#REF!,#REF!,#REF!,#REF!,#REF!,#REF!,#REF!,#REF!,#REF!,#REF!,#REF!,#REF!</definedName>
    <definedName name="_2002">#REF!</definedName>
    <definedName name="_2004">#REF!</definedName>
    <definedName name="_2005">#REF!</definedName>
    <definedName name="_2007">#REF!</definedName>
    <definedName name="_2008">#REF!</definedName>
    <definedName name="_2009">#REF!</definedName>
    <definedName name="_2010">#REF!</definedName>
    <definedName name="_2011">#REF!</definedName>
    <definedName name="_2012">#REF!</definedName>
    <definedName name="_2013">#REF!</definedName>
    <definedName name="_2014">#REF!</definedName>
    <definedName name="_2015">#REF!</definedName>
    <definedName name="_2016">#REF!</definedName>
    <definedName name="_2017">#REF!</definedName>
    <definedName name="_2018">#REF!</definedName>
    <definedName name="_2019">#REF!</definedName>
    <definedName name="_2020">#REF!</definedName>
    <definedName name="_2021">#REF!</definedName>
    <definedName name="_2022">#REF!</definedName>
    <definedName name="_3">#REF!,#REF!,#REF!,#REF!,#REF!,#REF!,#REF!,#REF!,#REF!,#REF!,#REF!,#REF!,#REF!,#REF!,#REF!,#REF!,#REF!,#REF!</definedName>
    <definedName name="_4">#REF!,#REF!,#REF!,#REF!,#REF!,#REF!,#REF!,#REF!,#REF!,#REF!,#REF!,#REF!,#REF!,#REF!,#REF!,#REF!,#REF!,#REF!</definedName>
    <definedName name="_5">#REF!,#REF!,#REF!,#REF!,#REF!,#REF!,#REF!,#REF!,#REF!,#REF!,#REF!,#REF!,#REF!,#REF!,#REF!,#REF!,#REF!,#REF!</definedName>
    <definedName name="_6">#REF!,#REF!,#REF!,#REF!,#REF!,#REF!,#REF!,#REF!,#REF!,#REF!,#REF!,#REF!,#REF!,#REF!,#REF!,#REF!,#REF!,#REF!</definedName>
    <definedName name="_7">#REF!,#REF!,#REF!,#REF!,#REF!,#REF!,#REF!,#REF!,#REF!,#REF!</definedName>
    <definedName name="_AP">#REF!,#REF!</definedName>
    <definedName name="_AP2">#REF!,#REF!</definedName>
    <definedName name="_Burgenland">#REF!,#REF!,#REF!,#REF!,#REF!,#REF!,#REF!,#REF!,#REF!,#REF!,#REF!,#REF!,#REF!,#REF!,#REF!,#REF!,#REF!,#REF!,#REF!</definedName>
    <definedName name="_gemessen">#REF!,#REF!,#REF!,#REF!,#REF!,#REF!,#REF!,#REF!</definedName>
    <definedName name="_Kärnten">#REF!,#REF!,#REF!,#REF!,#REF!,#REF!,#REF!,#REF!,#REF!,#REF!,#REF!,#REF!,#REF!,#REF!,#REF!,#REF!,#REF!,#REF!,#REF!</definedName>
    <definedName name="_LP">#REF!,#REF!</definedName>
    <definedName name="_LP2">#REF!,#REF!</definedName>
    <definedName name="_NE2">#REF!</definedName>
    <definedName name="_NE3">#REF!</definedName>
    <definedName name="_nichtgem">#REF!,#REF!,#REF!,#REF!,#REF!,#REF!,#REF!,#REF!,#REF!,#REF!</definedName>
    <definedName name="_NÖ">#REF!,#REF!,#REF!,#REF!,#REF!,#REF!,#REF!,#REF!,#REF!,#REF!,#REF!,#REF!,#REF!,#REF!,#REF!,#REF!,#REF!,#REF!,#REF!</definedName>
    <definedName name="_OÖ">#REF!,#REF!,#REF!,#REF!,#REF!,#REF!,#REF!,#REF!,#REF!,#REF!,#REF!,#REF!,#REF!,#REF!,#REF!,#REF!,#REF!,#REF!,#REF!</definedName>
    <definedName name="_Pausch">#REF!,#REF!</definedName>
    <definedName name="_Salzburg">#REF!,#REF!,#REF!,#REF!,#REF!,#REF!,#REF!,#REF!,#REF!,#REF!,#REF!,#REF!,#REF!,#REF!,#REF!,#REF!,#REF!,#REF!,#REF!</definedName>
    <definedName name="_Steiermark">#REF!,#REF!,#REF!,#REF!,#REF!,#REF!,#REF!,#REF!,#REF!,#REF!,#REF!,#REF!,#REF!,#REF!,#REF!,#REF!,#REF!,#REF!,#REF!</definedName>
    <definedName name="_Tirol">#REF!,#REF!,#REF!,#REF!,#REF!,#REF!,#REF!,#REF!,#REF!,#REF!,#REF!,#REF!,#REF!,#REF!,#REF!,#REF!,#REF!,#REF!,#REF!</definedName>
    <definedName name="_Vorarlberg">#REF!,#REF!,#REF!,#REF!,#REF!,#REF!,#REF!,#REF!,#REF!,#REF!,#REF!,#REF!,#REF!,#REF!,#REF!,#REF!,#REF!,#REF!,#REF!</definedName>
    <definedName name="_Wien">#REF!,#REF!,#REF!,#REF!,#REF!,#REF!,#REF!,#REF!,#REF!,#REF!,#REF!,#REF!,#REF!,#REF!,#REF!,#REF!,#REF!,#REF!,#REF!</definedName>
    <definedName name="_Z1">#REF!,#REF!,#REF!,#REF!,#REF!,#REF!,#REF!,#REF!,#REF!,#REF!</definedName>
    <definedName name="_Z2">#REF!,#REF!,#REF!,#REF!,#REF!,#REF!,#REF!,#REF!,#REF!,#REF!</definedName>
    <definedName name="_Z3">#REF!,#REF!,#REF!,#REF!,#REF!,#REF!,#REF!,#REF!,#REF!,#REF!</definedName>
    <definedName name="_Z4">#REF!,#REF!,#REF!,#REF!,#REF!,#REF!,#REF!,#REF!,#REF!,#REF!</definedName>
    <definedName name="_Z5">#REF!,#REF!,#REF!,#REF!,#REF!,#REF!,#REF!,#REF!,#REF!,#REF!</definedName>
    <definedName name="_Z6">#REF!,#REF!,#REF!,#REF!,#REF!,#REF!,#REF!,#REF!,#REF!,#REF!</definedName>
    <definedName name="_Z7">#REF!,#REF!,#REF!,#REF!,#REF!,#REF!,#REF!,#REF!,#REF!,#REF!</definedName>
    <definedName name="_ZA">#REF!,#REF!,#REF!,#REF!,#REF!,#REF!,#REF!,#REF!</definedName>
    <definedName name="_ZB">#REF!,#REF!,#REF!,#REF!,#REF!,#REF!,#REF!,#REF!</definedName>
    <definedName name="_ZC">#REF!,#REF!,#REF!,#REF!,#REF!,#REF!,#REF!,#REF!</definedName>
    <definedName name="_ZD">#REF!,#REF!,#REF!,#REF!,#REF!,#REF!,#REF!,#REF!</definedName>
    <definedName name="_ZE">#REF!,#REF!,#REF!,#REF!,#REF!,#REF!,#REF!,#REF!</definedName>
    <definedName name="_ZF">#REF!,#REF!,#REF!,#REF!,#REF!,#REF!,#REF!,#REF!</definedName>
    <definedName name="Daten">#REF!</definedName>
    <definedName name="_xlnm.Print_Area" localSheetId="0">'Tarife-Alle-VO'!$A$1:$CV$27</definedName>
    <definedName name="_xlnm.Print_Titles" localSheetId="0">'Tarife-Alle-VO'!$A:$B</definedName>
    <definedName name="PT_Menge">[1]Menge_Daten!$L$2:$V$367</definedName>
    <definedName name="PT_Menge_Mittel">[1]Menge_Daten_Mittel!$L$2:$V$336</definedName>
    <definedName name="PT_Mengen">[2]Menge_Pivot!$A$3</definedName>
    <definedName name="PT_Spezial">#REF!</definedName>
    <definedName name="PT_Tarife">#REF!</definedName>
    <definedName name="PT_Tarifmenge_VJ">[1]Tarifmenge_VJ!$J$2:$T$466</definedName>
    <definedName name="PT_Zonenmenge">#REF!</definedName>
    <definedName name="Z_A61E34C4_E9EA_446D_A277_E8243543C7D6_.wvu.PrintArea" localSheetId="0" hidden="1">'Tarife-Alle-VO'!$1:$26</definedName>
    <definedName name="Z_A61E34C4_E9EA_446D_A277_E8243543C7D6_.wvu.PrintTitles" localSheetId="0" hidden="1">'Tarife-Alle-VO'!$A:$B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V26" i="1" l="1"/>
  <c r="CU26" i="1"/>
  <c r="CQ26" i="1"/>
  <c r="CP26" i="1"/>
  <c r="CK26" i="1"/>
  <c r="CJ26" i="1"/>
  <c r="CF26" i="1"/>
  <c r="CE26" i="1"/>
  <c r="BZ26" i="1"/>
  <c r="BY26" i="1"/>
  <c r="BU26" i="1"/>
  <c r="BT26" i="1"/>
  <c r="BO26" i="1"/>
  <c r="BN26" i="1"/>
  <c r="BJ26" i="1"/>
  <c r="BI26" i="1"/>
  <c r="BD26" i="1"/>
  <c r="BC26" i="1"/>
  <c r="AY26" i="1"/>
  <c r="AX26" i="1"/>
  <c r="AS26" i="1"/>
  <c r="AR26" i="1"/>
  <c r="AN26" i="1"/>
  <c r="AM26" i="1"/>
  <c r="AH26" i="1"/>
  <c r="AG26" i="1"/>
  <c r="AC26" i="1"/>
  <c r="AB26" i="1"/>
  <c r="W26" i="1"/>
  <c r="V26" i="1"/>
  <c r="R26" i="1"/>
  <c r="Q26" i="1"/>
  <c r="L26" i="1"/>
  <c r="K26" i="1"/>
  <c r="G26" i="1"/>
  <c r="F26" i="1"/>
  <c r="CV25" i="1"/>
  <c r="CU25" i="1"/>
  <c r="CQ25" i="1"/>
  <c r="CP25" i="1"/>
  <c r="CK25" i="1"/>
  <c r="CJ25" i="1"/>
  <c r="CF25" i="1"/>
  <c r="CE25" i="1"/>
  <c r="BZ25" i="1"/>
  <c r="BY25" i="1"/>
  <c r="BU25" i="1"/>
  <c r="BT25" i="1"/>
  <c r="BO25" i="1"/>
  <c r="BN25" i="1"/>
  <c r="BJ25" i="1"/>
  <c r="BI25" i="1"/>
  <c r="BD25" i="1"/>
  <c r="BC25" i="1"/>
  <c r="AY25" i="1"/>
  <c r="AX25" i="1"/>
  <c r="AS25" i="1"/>
  <c r="AR25" i="1"/>
  <c r="AN25" i="1"/>
  <c r="AM25" i="1"/>
  <c r="AH25" i="1"/>
  <c r="AG25" i="1"/>
  <c r="AC25" i="1"/>
  <c r="AB25" i="1"/>
  <c r="W25" i="1"/>
  <c r="V25" i="1"/>
  <c r="R25" i="1"/>
  <c r="Q25" i="1"/>
  <c r="L25" i="1"/>
  <c r="K25" i="1"/>
  <c r="G25" i="1"/>
  <c r="F25" i="1"/>
  <c r="CV24" i="1"/>
  <c r="CU24" i="1"/>
  <c r="CQ24" i="1"/>
  <c r="CP24" i="1"/>
  <c r="CK24" i="1"/>
  <c r="CJ24" i="1"/>
  <c r="CF24" i="1"/>
  <c r="CE24" i="1"/>
  <c r="BZ24" i="1"/>
  <c r="BY24" i="1"/>
  <c r="BU24" i="1"/>
  <c r="BT24" i="1"/>
  <c r="BO24" i="1"/>
  <c r="BN24" i="1"/>
  <c r="BJ24" i="1"/>
  <c r="BI24" i="1"/>
  <c r="BD24" i="1"/>
  <c r="BC24" i="1"/>
  <c r="AY24" i="1"/>
  <c r="AX24" i="1"/>
  <c r="AS24" i="1"/>
  <c r="AR24" i="1"/>
  <c r="AN24" i="1"/>
  <c r="AM24" i="1"/>
  <c r="AH24" i="1"/>
  <c r="AG24" i="1"/>
  <c r="AC24" i="1"/>
  <c r="AB24" i="1"/>
  <c r="W24" i="1"/>
  <c r="V24" i="1"/>
  <c r="R24" i="1"/>
  <c r="Q24" i="1"/>
  <c r="L24" i="1"/>
  <c r="K24" i="1"/>
  <c r="G24" i="1"/>
  <c r="F24" i="1"/>
  <c r="CV23" i="1"/>
  <c r="CU23" i="1"/>
  <c r="CQ23" i="1"/>
  <c r="CP23" i="1"/>
  <c r="CK23" i="1"/>
  <c r="CJ23" i="1"/>
  <c r="CF23" i="1"/>
  <c r="CE23" i="1"/>
  <c r="BZ23" i="1"/>
  <c r="BY23" i="1"/>
  <c r="BU23" i="1"/>
  <c r="BT23" i="1"/>
  <c r="BO23" i="1"/>
  <c r="BN23" i="1"/>
  <c r="BJ23" i="1"/>
  <c r="BI23" i="1"/>
  <c r="BD23" i="1"/>
  <c r="BC23" i="1"/>
  <c r="AY23" i="1"/>
  <c r="AX23" i="1"/>
  <c r="AS23" i="1"/>
  <c r="AR23" i="1"/>
  <c r="AN23" i="1"/>
  <c r="AM23" i="1"/>
  <c r="AH23" i="1"/>
  <c r="AG23" i="1"/>
  <c r="AC23" i="1"/>
  <c r="AB23" i="1"/>
  <c r="W23" i="1"/>
  <c r="V23" i="1"/>
  <c r="R23" i="1"/>
  <c r="Q23" i="1"/>
  <c r="L23" i="1"/>
  <c r="K23" i="1"/>
  <c r="G23" i="1"/>
  <c r="F23" i="1"/>
  <c r="CT21" i="1"/>
  <c r="CP21" i="1"/>
  <c r="CI21" i="1"/>
  <c r="CE21" i="1"/>
  <c r="BX21" i="1"/>
  <c r="BT21" i="1"/>
  <c r="BM21" i="1"/>
  <c r="BI21" i="1"/>
  <c r="BB21" i="1"/>
  <c r="AX21" i="1"/>
  <c r="AQ21" i="1"/>
  <c r="AM21" i="1"/>
  <c r="AF21" i="1"/>
  <c r="AB21" i="1"/>
  <c r="U21" i="1"/>
  <c r="Q21" i="1"/>
  <c r="J21" i="1"/>
  <c r="F21" i="1"/>
  <c r="CT20" i="1"/>
  <c r="CP20" i="1"/>
  <c r="CI20" i="1"/>
  <c r="CE20" i="1"/>
  <c r="BX20" i="1"/>
  <c r="BT20" i="1"/>
  <c r="BM20" i="1"/>
  <c r="BI20" i="1"/>
  <c r="BB20" i="1"/>
  <c r="AX20" i="1"/>
  <c r="AQ20" i="1"/>
  <c r="AM20" i="1"/>
  <c r="AF20" i="1"/>
  <c r="AB20" i="1"/>
  <c r="U20" i="1"/>
  <c r="Q20" i="1"/>
  <c r="J20" i="1"/>
  <c r="F20" i="1"/>
  <c r="CT19" i="1"/>
  <c r="CP19" i="1"/>
  <c r="CI19" i="1"/>
  <c r="CE19" i="1"/>
  <c r="BX19" i="1"/>
  <c r="BT19" i="1"/>
  <c r="BM19" i="1"/>
  <c r="BI19" i="1"/>
  <c r="BB19" i="1"/>
  <c r="AX19" i="1"/>
  <c r="AQ19" i="1"/>
  <c r="AM19" i="1"/>
  <c r="AF19" i="1"/>
  <c r="AB19" i="1"/>
  <c r="U19" i="1"/>
  <c r="Q19" i="1"/>
  <c r="J19" i="1"/>
  <c r="F19" i="1"/>
  <c r="CT18" i="1"/>
  <c r="CP18" i="1"/>
  <c r="CI18" i="1"/>
  <c r="CE18" i="1"/>
  <c r="BX18" i="1"/>
  <c r="BT18" i="1"/>
  <c r="BM18" i="1"/>
  <c r="BI18" i="1"/>
  <c r="BB18" i="1"/>
  <c r="AX18" i="1"/>
  <c r="AQ18" i="1"/>
  <c r="AM18" i="1"/>
  <c r="AF18" i="1"/>
  <c r="AB18" i="1"/>
  <c r="U18" i="1"/>
  <c r="Q18" i="1"/>
  <c r="J18" i="1"/>
  <c r="F18" i="1"/>
  <c r="CU11" i="1"/>
  <c r="CT11" i="1"/>
  <c r="CQ11" i="1"/>
  <c r="CP11" i="1"/>
  <c r="CJ11" i="1"/>
  <c r="CI11" i="1"/>
  <c r="CF11" i="1"/>
  <c r="CE11" i="1"/>
  <c r="BY11" i="1"/>
  <c r="BX11" i="1"/>
  <c r="BU11" i="1"/>
  <c r="BT11" i="1"/>
  <c r="BN11" i="1"/>
  <c r="BM11" i="1"/>
  <c r="BJ11" i="1"/>
  <c r="BI11" i="1"/>
  <c r="BC11" i="1"/>
  <c r="BB11" i="1"/>
  <c r="AY11" i="1"/>
  <c r="AX11" i="1"/>
  <c r="AR11" i="1"/>
  <c r="AQ11" i="1"/>
  <c r="AN11" i="1"/>
  <c r="AM11" i="1"/>
  <c r="AG11" i="1"/>
  <c r="AF11" i="1"/>
  <c r="AC11" i="1"/>
  <c r="AB11" i="1"/>
  <c r="V11" i="1"/>
  <c r="U11" i="1"/>
  <c r="R11" i="1"/>
  <c r="Q11" i="1"/>
  <c r="K11" i="1"/>
  <c r="J11" i="1"/>
  <c r="G11" i="1"/>
  <c r="F11" i="1"/>
  <c r="CU10" i="1"/>
  <c r="CT10" i="1"/>
  <c r="CQ10" i="1"/>
  <c r="CP10" i="1"/>
  <c r="CJ10" i="1"/>
  <c r="CI10" i="1"/>
  <c r="CF10" i="1"/>
  <c r="CE10" i="1"/>
  <c r="BY10" i="1"/>
  <c r="BX10" i="1"/>
  <c r="BU10" i="1"/>
  <c r="BT10" i="1"/>
  <c r="BN10" i="1"/>
  <c r="BM10" i="1"/>
  <c r="BJ10" i="1"/>
  <c r="BI10" i="1"/>
  <c r="BC10" i="1"/>
  <c r="BB10" i="1"/>
  <c r="AY10" i="1"/>
  <c r="AX10" i="1"/>
  <c r="AR10" i="1"/>
  <c r="AQ10" i="1"/>
  <c r="AN10" i="1"/>
  <c r="AM10" i="1"/>
  <c r="AG10" i="1"/>
  <c r="AF10" i="1"/>
  <c r="AC10" i="1"/>
  <c r="AB10" i="1"/>
  <c r="V10" i="1"/>
  <c r="U10" i="1"/>
  <c r="R10" i="1"/>
  <c r="Q10" i="1"/>
  <c r="K10" i="1"/>
  <c r="J10" i="1"/>
  <c r="G10" i="1"/>
  <c r="F10" i="1"/>
  <c r="CU9" i="1"/>
  <c r="CT9" i="1"/>
  <c r="CQ9" i="1"/>
  <c r="CP9" i="1"/>
  <c r="CJ9" i="1"/>
  <c r="CI9" i="1"/>
  <c r="CF9" i="1"/>
  <c r="CE9" i="1"/>
  <c r="BY9" i="1"/>
  <c r="BX9" i="1"/>
  <c r="BU9" i="1"/>
  <c r="BT9" i="1"/>
  <c r="BN9" i="1"/>
  <c r="BM9" i="1"/>
  <c r="BJ9" i="1"/>
  <c r="BI9" i="1"/>
  <c r="BC9" i="1"/>
  <c r="BB9" i="1"/>
  <c r="AY9" i="1"/>
  <c r="AX9" i="1"/>
  <c r="AR9" i="1"/>
  <c r="AQ9" i="1"/>
  <c r="AN9" i="1"/>
  <c r="AM9" i="1"/>
  <c r="AG9" i="1"/>
  <c r="AF9" i="1"/>
  <c r="AC9" i="1"/>
  <c r="AB9" i="1"/>
  <c r="V9" i="1"/>
  <c r="U9" i="1"/>
  <c r="R9" i="1"/>
  <c r="Q9" i="1"/>
  <c r="K9" i="1"/>
  <c r="J9" i="1"/>
  <c r="G9" i="1"/>
  <c r="F9" i="1"/>
  <c r="CU8" i="1"/>
  <c r="CT8" i="1"/>
  <c r="CQ8" i="1"/>
  <c r="CP8" i="1"/>
  <c r="CJ8" i="1"/>
  <c r="CI8" i="1"/>
  <c r="CF8" i="1"/>
  <c r="CE8" i="1"/>
  <c r="BY8" i="1"/>
  <c r="BX8" i="1"/>
  <c r="BU8" i="1"/>
  <c r="BT8" i="1"/>
  <c r="BN8" i="1"/>
  <c r="BM8" i="1"/>
  <c r="BJ8" i="1"/>
  <c r="BI8" i="1"/>
  <c r="BC8" i="1"/>
  <c r="BB8" i="1"/>
  <c r="AY8" i="1"/>
  <c r="AX8" i="1"/>
  <c r="AR8" i="1"/>
  <c r="AQ8" i="1"/>
  <c r="AN8" i="1"/>
  <c r="AM8" i="1"/>
  <c r="AG8" i="1"/>
  <c r="AF8" i="1"/>
  <c r="AC8" i="1"/>
  <c r="AB8" i="1"/>
  <c r="V8" i="1"/>
  <c r="U8" i="1"/>
  <c r="R8" i="1"/>
  <c r="Q8" i="1"/>
  <c r="K8" i="1"/>
  <c r="J8" i="1"/>
  <c r="G8" i="1"/>
  <c r="F8" i="1"/>
  <c r="CU7" i="1"/>
  <c r="CT7" i="1"/>
  <c r="CQ7" i="1"/>
  <c r="CP7" i="1"/>
  <c r="CJ7" i="1"/>
  <c r="CI7" i="1"/>
  <c r="CF7" i="1"/>
  <c r="CE7" i="1"/>
  <c r="BY7" i="1"/>
  <c r="BX7" i="1"/>
  <c r="BU7" i="1"/>
  <c r="BT7" i="1"/>
  <c r="BN7" i="1"/>
  <c r="BM7" i="1"/>
  <c r="BJ7" i="1"/>
  <c r="BI7" i="1"/>
  <c r="BC7" i="1"/>
  <c r="BB7" i="1"/>
  <c r="AY7" i="1"/>
  <c r="AX7" i="1"/>
  <c r="AR7" i="1"/>
  <c r="AQ7" i="1"/>
  <c r="AN7" i="1"/>
  <c r="AM7" i="1"/>
  <c r="AG7" i="1"/>
  <c r="AF7" i="1"/>
  <c r="AC7" i="1"/>
  <c r="AB7" i="1"/>
  <c r="V7" i="1"/>
  <c r="U7" i="1"/>
  <c r="R7" i="1"/>
  <c r="Q7" i="1"/>
  <c r="K7" i="1"/>
  <c r="J7" i="1"/>
  <c r="G7" i="1"/>
  <c r="F7" i="1"/>
  <c r="CU6" i="1"/>
  <c r="CT6" i="1"/>
  <c r="CQ6" i="1"/>
  <c r="CP6" i="1"/>
  <c r="CJ6" i="1"/>
  <c r="CI6" i="1"/>
  <c r="CF6" i="1"/>
  <c r="CE6" i="1"/>
  <c r="BY6" i="1"/>
  <c r="BX6" i="1"/>
  <c r="BU6" i="1"/>
  <c r="BT6" i="1"/>
  <c r="BN6" i="1"/>
  <c r="BM6" i="1"/>
  <c r="BJ6" i="1"/>
  <c r="BI6" i="1"/>
  <c r="BC6" i="1"/>
  <c r="BB6" i="1"/>
  <c r="AY6" i="1"/>
  <c r="AX6" i="1"/>
  <c r="AR6" i="1"/>
  <c r="AQ6" i="1"/>
  <c r="AN6" i="1"/>
  <c r="AM6" i="1"/>
  <c r="AG6" i="1"/>
  <c r="AF6" i="1"/>
  <c r="AC6" i="1"/>
  <c r="AB6" i="1"/>
  <c r="V6" i="1"/>
  <c r="U6" i="1"/>
  <c r="R6" i="1"/>
  <c r="Q6" i="1"/>
  <c r="K6" i="1"/>
  <c r="J6" i="1"/>
  <c r="G6" i="1"/>
  <c r="F6" i="1"/>
  <c r="A1" i="1"/>
</calcChain>
</file>

<file path=xl/sharedStrings.xml><?xml version="1.0" encoding="utf-8"?>
<sst xmlns="http://schemas.openxmlformats.org/spreadsheetml/2006/main" count="668" uniqueCount="62">
  <si>
    <t>Netzbereich Burgenland Ebene 2</t>
  </si>
  <si>
    <t>Netzbereich Kärnten Ebene 2</t>
  </si>
  <si>
    <t>Netzbereich Niederösterreich Ebene 2</t>
  </si>
  <si>
    <t>Netzbereich Oberösterreich Ebene 2</t>
  </si>
  <si>
    <t>Netzbereich Salzburg Ebene 2</t>
  </si>
  <si>
    <t>Netzbereich Steiermark Ebene 2</t>
  </si>
  <si>
    <t>Netzbereich Tirol Ebene 2</t>
  </si>
  <si>
    <t>Netzbereich Vorarlberg Ebene 2</t>
  </si>
  <si>
    <t>Netzbereich Wien Ebene 2</t>
  </si>
  <si>
    <t>Netzebene 2</t>
  </si>
  <si>
    <t>Verbrauch</t>
  </si>
  <si>
    <t>Arbeitspreis</t>
  </si>
  <si>
    <t>Leistungspreis</t>
  </si>
  <si>
    <t>[kWh/a]</t>
  </si>
  <si>
    <t>[Cent/kWh]</t>
  </si>
  <si>
    <t>[Cent/kWh/h]</t>
  </si>
  <si>
    <t>gem. Abs. 5</t>
  </si>
  <si>
    <t>gem. Abs. 6a</t>
  </si>
  <si>
    <t>0 ≤ 5.000.000</t>
  </si>
  <si>
    <t>Zone A</t>
  </si>
  <si>
    <t>Staffel A</t>
  </si>
  <si>
    <t>&gt;5.000.000 ≤ 10.000.000</t>
  </si>
  <si>
    <t>Zone B</t>
  </si>
  <si>
    <t>Staffel B</t>
  </si>
  <si>
    <t>&gt;10.000.000 ≤ 100.000.000</t>
  </si>
  <si>
    <t>Zone C</t>
  </si>
  <si>
    <t>Staffel C</t>
  </si>
  <si>
    <t>&gt;100.000.000 ≤ 200.000.000</t>
  </si>
  <si>
    <t>Zone D</t>
  </si>
  <si>
    <t>Staffel D</t>
  </si>
  <si>
    <t>&gt;200.000.000 ≤ 900.000.000</t>
  </si>
  <si>
    <t>Zone E</t>
  </si>
  <si>
    <t>Staffel E</t>
  </si>
  <si>
    <t>&gt;900.000.000</t>
  </si>
  <si>
    <t>Zone F</t>
  </si>
  <si>
    <t>Staffel F</t>
  </si>
  <si>
    <t xml:space="preserve">Netzbereich Burgenland Ebene 3 </t>
  </si>
  <si>
    <t xml:space="preserve">Netzbereich Kärnten Ebene 3 </t>
  </si>
  <si>
    <t xml:space="preserve">Netzbereich Niederösterreich Ebene 3 </t>
  </si>
  <si>
    <t xml:space="preserve">Netzbereich Oberösterreich Ebene 3 </t>
  </si>
  <si>
    <t>Netzbereich Salzburg Ebene 3</t>
  </si>
  <si>
    <t>Netzbereich Steiermark Ebene 3</t>
  </si>
  <si>
    <t>Netzbereich Tirol Ebene 3</t>
  </si>
  <si>
    <t>Netzbereich Vorarlberg Ebene 3</t>
  </si>
  <si>
    <t>Netzbereich Wien Ebene 3</t>
  </si>
  <si>
    <t>Netzebene 3</t>
  </si>
  <si>
    <t>Pauschale pro</t>
  </si>
  <si>
    <t>Jahr [Cent]</t>
  </si>
  <si>
    <t>gem. Abs. 6c</t>
  </si>
  <si>
    <t>0 ≤ 40.000</t>
  </si>
  <si>
    <t>Zone 1</t>
  </si>
  <si>
    <t>Staffel 1</t>
  </si>
  <si>
    <t>&gt;40.000 ≤ 80.000</t>
  </si>
  <si>
    <t>Zone 2</t>
  </si>
  <si>
    <t>Staffel 2</t>
  </si>
  <si>
    <t>&gt;80.000 ≤ 200.000</t>
  </si>
  <si>
    <t>Zone 3</t>
  </si>
  <si>
    <t>Staffel 3</t>
  </si>
  <si>
    <t>&gt;200.000</t>
  </si>
  <si>
    <t>Zone 4</t>
  </si>
  <si>
    <t>Staffel 4</t>
  </si>
  <si>
    <t>&gt;100.000.000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</si>
</sst>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[$€]\ * #,##0.00_-;\-[$€]\ * #,##0.00_-;_-[$€]\ * &quot;-&quot;??_-;_-@_-"/>
    <numFmt numFmtId="165" formatCode="#,##0.0000"/>
    <numFmt numFmtId="166" formatCode="0.0000"/>
    <numFmt numFmtId="167" formatCode="#,##0.0000_ ;\-#,##0.0000\ "/>
    <numFmt numFmtId="168" formatCode="_-* #,##0_-;\-* #,##0_-;_-* &quot;-&quot;??_-;_-@_-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b/>
      <sz val="12"/>
      <name val="Arial"/>
      <family val="2"/>
    </font>
    <font>
      <strike/>
      <sz val="6"/>
      <name val="Times New Roman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164" fontId="0" fillId="0" borderId="0"/>
    <xf numFmtId="164" fontId="1" fillId="0" borderId="0"/>
    <xf numFmtId="43" fontId="1" fillId="0" borderId="0" applyFont="0" applyFill="0" applyBorder="0" applyAlignment="0" applyProtection="0"/>
  </cellStyleXfs>
  <cellXfs count="67">
    <xf numFmtId="164" fontId="0" fillId="0" borderId="0" xfId="0"/>
    <xf numFmtId="1" fontId="2" fillId="2" borderId="0" xfId="1" applyNumberFormat="1" applyFont="1" applyFill="1"/>
    <xf numFmtId="164" fontId="3" fillId="2" borderId="0" xfId="1" applyFont="1" applyFill="1"/>
    <xf numFmtId="164" fontId="3" fillId="2" borderId="0" xfId="1" applyFont="1" applyFill="1" applyAlignment="1">
      <alignment horizontal="left"/>
    </xf>
    <xf numFmtId="164" fontId="3" fillId="2" borderId="0" xfId="1" applyFont="1" applyFill="1" applyAlignment="1">
      <alignment horizontal="center"/>
    </xf>
    <xf numFmtId="164" fontId="4" fillId="2" borderId="0" xfId="0" applyFont="1" applyFill="1"/>
    <xf numFmtId="164" fontId="5" fillId="2" borderId="0" xfId="1" applyFont="1" applyFill="1"/>
    <xf numFmtId="164" fontId="6" fillId="2" borderId="0" xfId="1" applyFont="1" applyFill="1" applyAlignment="1">
      <alignment horizontal="center" vertical="center" textRotation="90"/>
    </xf>
    <xf numFmtId="3" fontId="6" fillId="2" borderId="1" xfId="1" applyNumberFormat="1" applyFont="1" applyFill="1" applyBorder="1" applyAlignment="1">
      <alignment horizontal="center" wrapText="1"/>
    </xf>
    <xf numFmtId="164" fontId="6" fillId="2" borderId="0" xfId="1" applyFont="1" applyFill="1" applyAlignment="1">
      <alignment horizontal="center" wrapText="1"/>
    </xf>
    <xf numFmtId="165" fontId="6" fillId="2" borderId="2" xfId="1" applyNumberFormat="1" applyFont="1" applyFill="1" applyBorder="1" applyAlignment="1">
      <alignment horizontal="center" wrapText="1"/>
    </xf>
    <xf numFmtId="165" fontId="6" fillId="2" borderId="3" xfId="1" applyNumberFormat="1" applyFont="1" applyFill="1" applyBorder="1" applyAlignment="1">
      <alignment horizontal="center" wrapText="1"/>
    </xf>
    <xf numFmtId="165" fontId="6" fillId="2" borderId="0" xfId="1" applyNumberFormat="1" applyFont="1" applyFill="1" applyAlignment="1">
      <alignment horizontal="center" wrapText="1"/>
    </xf>
    <xf numFmtId="3" fontId="6" fillId="2" borderId="2" xfId="1" applyNumberFormat="1" applyFont="1" applyFill="1" applyBorder="1" applyAlignment="1">
      <alignment horizontal="center" wrapText="1"/>
    </xf>
    <xf numFmtId="3" fontId="6" fillId="2" borderId="3" xfId="1" applyNumberFormat="1" applyFont="1" applyFill="1" applyBorder="1" applyAlignment="1">
      <alignment horizontal="center" wrapText="1"/>
    </xf>
    <xf numFmtId="3" fontId="6" fillId="2" borderId="0" xfId="1" applyNumberFormat="1" applyFont="1" applyFill="1" applyAlignment="1">
      <alignment horizontal="center" wrapText="1"/>
    </xf>
    <xf numFmtId="164" fontId="5" fillId="2" borderId="0" xfId="0" applyFont="1" applyFill="1"/>
    <xf numFmtId="3" fontId="6" fillId="2" borderId="4" xfId="1" applyNumberFormat="1" applyFont="1" applyFill="1" applyBorder="1" applyAlignment="1">
      <alignment horizontal="center" wrapText="1"/>
    </xf>
    <xf numFmtId="165" fontId="6" fillId="2" borderId="5" xfId="1" applyNumberFormat="1" applyFont="1" applyFill="1" applyBorder="1" applyAlignment="1">
      <alignment horizontal="center" wrapText="1"/>
    </xf>
    <xf numFmtId="165" fontId="6" fillId="2" borderId="6" xfId="1" applyNumberFormat="1" applyFont="1" applyFill="1" applyBorder="1" applyAlignment="1">
      <alignment horizontal="center" wrapText="1"/>
    </xf>
    <xf numFmtId="3" fontId="6" fillId="2" borderId="5" xfId="1" applyNumberFormat="1" applyFont="1" applyFill="1" applyBorder="1" applyAlignment="1">
      <alignment horizontal="center" wrapText="1"/>
    </xf>
    <xf numFmtId="3" fontId="6" fillId="2" borderId="6" xfId="1" applyNumberFormat="1" applyFont="1" applyFill="1" applyBorder="1" applyAlignment="1">
      <alignment horizontal="center" wrapText="1"/>
    </xf>
    <xf numFmtId="3" fontId="6" fillId="2" borderId="7" xfId="1" applyNumberFormat="1" applyFont="1" applyFill="1" applyBorder="1" applyAlignment="1">
      <alignment horizontal="center" wrapText="1"/>
    </xf>
    <xf numFmtId="165" fontId="6" fillId="2" borderId="8" xfId="1" applyNumberFormat="1" applyFont="1" applyFill="1" applyBorder="1" applyAlignment="1">
      <alignment horizontal="center" wrapText="1"/>
    </xf>
    <xf numFmtId="165" fontId="6" fillId="2" borderId="9" xfId="1" applyNumberFormat="1" applyFont="1" applyFill="1" applyBorder="1" applyAlignment="1">
      <alignment horizontal="center" wrapText="1"/>
    </xf>
    <xf numFmtId="3" fontId="6" fillId="2" borderId="8" xfId="1" applyNumberFormat="1" applyFont="1" applyFill="1" applyBorder="1" applyAlignment="1">
      <alignment horizontal="center" wrapText="1"/>
    </xf>
    <xf numFmtId="3" fontId="6" fillId="2" borderId="9" xfId="1" applyNumberFormat="1" applyFont="1" applyFill="1" applyBorder="1" applyAlignment="1">
      <alignment horizontal="center" wrapText="1"/>
    </xf>
    <xf numFmtId="164" fontId="5" fillId="2" borderId="0" xfId="1" applyFont="1" applyFill="1" applyAlignment="1">
      <alignment horizontal="center" wrapText="1"/>
    </xf>
    <xf numFmtId="165" fontId="5" fillId="2" borderId="0" xfId="1" applyNumberFormat="1" applyFont="1" applyFill="1" applyAlignment="1">
      <alignment horizontal="center" wrapText="1"/>
    </xf>
    <xf numFmtId="3" fontId="5" fillId="2" borderId="0" xfId="1" applyNumberFormat="1" applyFont="1" applyFill="1" applyAlignment="1">
      <alignment horizontal="center" wrapText="1"/>
    </xf>
    <xf numFmtId="164" fontId="5" fillId="2" borderId="10" xfId="1" applyFont="1" applyFill="1" applyBorder="1" applyAlignment="1">
      <alignment horizontal="center" vertical="center" wrapText="1"/>
    </xf>
    <xf numFmtId="164" fontId="5" fillId="2" borderId="0" xfId="1" applyFont="1" applyFill="1" applyAlignment="1">
      <alignment horizontal="center" vertical="center" wrapText="1"/>
    </xf>
    <xf numFmtId="164" fontId="6" fillId="2" borderId="10" xfId="1" applyFont="1" applyFill="1" applyBorder="1" applyAlignment="1">
      <alignment horizontal="center" vertical="center" wrapText="1"/>
    </xf>
    <xf numFmtId="166" fontId="5" fillId="2" borderId="10" xfId="1" applyNumberFormat="1" applyFont="1" applyFill="1" applyBorder="1" applyAlignment="1">
      <alignment horizontal="center" vertical="center" wrapText="1"/>
    </xf>
    <xf numFmtId="165" fontId="5" fillId="2" borderId="0" xfId="1" applyNumberFormat="1" applyFont="1" applyFill="1" applyAlignment="1">
      <alignment horizontal="center" vertical="center" wrapText="1"/>
    </xf>
    <xf numFmtId="165" fontId="6" fillId="2" borderId="10" xfId="1" applyNumberFormat="1" applyFont="1" applyFill="1" applyBorder="1" applyAlignment="1">
      <alignment horizontal="center" vertical="center" wrapText="1"/>
    </xf>
    <xf numFmtId="1" fontId="5" fillId="2" borderId="11" xfId="1" applyNumberFormat="1" applyFont="1" applyFill="1" applyBorder="1" applyAlignment="1">
      <alignment horizontal="center" vertical="center" wrapText="1"/>
    </xf>
    <xf numFmtId="167" fontId="5" fillId="2" borderId="11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Alignment="1">
      <alignment horizontal="center" vertical="center" wrapText="1"/>
    </xf>
    <xf numFmtId="164" fontId="5" fillId="2" borderId="7" xfId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164" fontId="1" fillId="2" borderId="0" xfId="1" applyFill="1"/>
    <xf numFmtId="164" fontId="7" fillId="2" borderId="0" xfId="1" applyFont="1" applyFill="1" applyAlignment="1">
      <alignment vertical="center" textRotation="90"/>
    </xf>
    <xf numFmtId="166" fontId="1" fillId="2" borderId="0" xfId="1" applyNumberFormat="1" applyFill="1"/>
    <xf numFmtId="165" fontId="1" fillId="2" borderId="0" xfId="1" applyNumberFormat="1" applyFill="1"/>
    <xf numFmtId="3" fontId="1" fillId="2" borderId="0" xfId="1" applyNumberFormat="1" applyFill="1"/>
    <xf numFmtId="164" fontId="1" fillId="2" borderId="0" xfId="0" applyFont="1" applyFill="1"/>
    <xf numFmtId="49" fontId="3" fillId="2" borderId="0" xfId="1" applyNumberFormat="1" applyFont="1" applyFill="1"/>
    <xf numFmtId="166" fontId="6" fillId="2" borderId="2" xfId="1" applyNumberFormat="1" applyFont="1" applyFill="1" applyBorder="1" applyAlignment="1">
      <alignment horizontal="center" wrapText="1"/>
    </xf>
    <xf numFmtId="166" fontId="6" fillId="2" borderId="3" xfId="1" applyNumberFormat="1" applyFont="1" applyFill="1" applyBorder="1" applyAlignment="1">
      <alignment horizontal="center" wrapText="1"/>
    </xf>
    <xf numFmtId="3" fontId="6" fillId="2" borderId="12" xfId="1" applyNumberFormat="1" applyFont="1" applyFill="1" applyBorder="1" applyAlignment="1">
      <alignment horizontal="center" wrapText="1"/>
    </xf>
    <xf numFmtId="166" fontId="6" fillId="2" borderId="5" xfId="1" applyNumberFormat="1" applyFont="1" applyFill="1" applyBorder="1" applyAlignment="1">
      <alignment horizontal="center" wrapText="1"/>
    </xf>
    <xf numFmtId="166" fontId="6" fillId="2" borderId="6" xfId="1" applyNumberFormat="1" applyFont="1" applyFill="1" applyBorder="1" applyAlignment="1">
      <alignment horizontal="center" wrapText="1"/>
    </xf>
    <xf numFmtId="166" fontId="6" fillId="2" borderId="8" xfId="1" applyNumberFormat="1" applyFont="1" applyFill="1" applyBorder="1" applyAlignment="1">
      <alignment horizontal="center" wrapText="1"/>
    </xf>
    <xf numFmtId="166" fontId="6" fillId="2" borderId="9" xfId="1" applyNumberFormat="1" applyFont="1" applyFill="1" applyBorder="1" applyAlignment="1">
      <alignment horizontal="center" wrapText="1"/>
    </xf>
    <xf numFmtId="3" fontId="6" fillId="2" borderId="13" xfId="1" applyNumberFormat="1" applyFont="1" applyFill="1" applyBorder="1" applyAlignment="1">
      <alignment horizontal="center" wrapText="1"/>
    </xf>
    <xf numFmtId="166" fontId="5" fillId="2" borderId="0" xfId="1" applyNumberFormat="1" applyFont="1" applyFill="1" applyAlignment="1">
      <alignment horizontal="center" wrapText="1"/>
    </xf>
    <xf numFmtId="166" fontId="5" fillId="3" borderId="10" xfId="1" applyNumberFormat="1" applyFont="1" applyFill="1" applyBorder="1" applyAlignment="1">
      <alignment horizontal="center" vertical="center" wrapText="1"/>
    </xf>
    <xf numFmtId="164" fontId="5" fillId="4" borderId="10" xfId="1" applyFont="1" applyFill="1" applyBorder="1" applyAlignment="1">
      <alignment horizontal="center" vertical="center" wrapText="1"/>
    </xf>
    <xf numFmtId="164" fontId="5" fillId="0" borderId="0" xfId="0" applyFont="1"/>
    <xf numFmtId="166" fontId="5" fillId="2" borderId="0" xfId="1" applyNumberFormat="1" applyFont="1" applyFill="1" applyAlignment="1">
      <alignment horizontal="center" vertical="center" wrapText="1"/>
    </xf>
    <xf numFmtId="164" fontId="8" fillId="4" borderId="10" xfId="1" applyFont="1" applyFill="1" applyBorder="1" applyAlignment="1">
      <alignment horizontal="center" vertical="center" wrapText="1"/>
    </xf>
    <xf numFmtId="167" fontId="5" fillId="2" borderId="10" xfId="1" applyNumberFormat="1" applyFont="1" applyFill="1" applyBorder="1" applyAlignment="1">
      <alignment horizontal="center" vertical="center" wrapText="1"/>
    </xf>
    <xf numFmtId="164" fontId="9" fillId="2" borderId="0" xfId="1" applyFont="1" applyFill="1"/>
    <xf numFmtId="168" fontId="1" fillId="2" borderId="0" xfId="2" applyNumberFormat="1" applyFont="1" applyFill="1"/>
    <xf numFmtId="164" fontId="1" fillId="0" borderId="0" xfId="0" applyFont="1"/>
    <xf numFmtId="164" fontId="9" fillId="0" borderId="0" xfId="0" applyFont="1"/>
  </cellXfs>
  <cellStyles count="3">
    <cellStyle name="Komma 4 2" xfId="2" xr:uid="{98132394-5D0F-4668-BFDA-444317D05A50}"/>
    <cellStyle name="Standard" xfId="0" builtinId="0"/>
    <cellStyle name="Standard 17 2" xfId="1" xr:uid="{1AF52BB4-B325-4441-9699-BD877292B7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Tarife\Projekte\laufende%20Projekte\Tarifierung%20Gas\2025\Tarifierung_Hybridmodell_20251013_final_Begutachtung_anpassung%20VLBG%20Leistungspreis_Speicher_AGZ_Jahr.xlsm" TargetMode="External"/><Relationship Id="rId1" Type="http://schemas.openxmlformats.org/officeDocument/2006/relationships/externalLinkPath" Target="file:///L:\Tarife\Projekte\laufende%20Projekte\Tarifierung%20Gas\2025\Tarifierung_Hybridmodell_20251013_final_Begutachtung_anpassung%20VLBG%20Leistungspreis_Speicher_AGZ_Jahr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Tarife\Projekte\laufende%20Projekte\Tarifierung%20Gas\2024\Regulierungskonto\3_Regulierungskonto%20und_Ist_Mengen_f&#252;r_Kosten&#252;berleitung_20240918.xlsm" TargetMode="External"/><Relationship Id="rId1" Type="http://schemas.openxmlformats.org/officeDocument/2006/relationships/externalLinkPath" Target="file:///L:\Tarife\Projekte\laufende%20Projekte\Tarifierung%20Gas\2024\Regulierungskonto\3_Regulierungskonto%20und_Ist_Mengen_f&#252;r_Kosten&#252;berleitung_202409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utput DWH 2"/>
      <sheetName val="Input"/>
      <sheetName val="Output"/>
      <sheetName val="Wälzung neu_Datenblatt"/>
      <sheetName val="Kosten"/>
      <sheetName val="Erlöse Eb 1"/>
      <sheetName val="Wälzung"/>
      <sheetName val="BGLD"/>
      <sheetName val="KRNT"/>
      <sheetName val="KNG"/>
      <sheetName val="Klagenfurt"/>
      <sheetName val="NÖ"/>
      <sheetName val="OÖ"/>
      <sheetName val="Netz OÖ"/>
      <sheetName val="Wels"/>
      <sheetName val="Linz"/>
      <sheetName val="Ried"/>
      <sheetName val="Steyr"/>
      <sheetName val="SLZB"/>
      <sheetName val="STMK"/>
      <sheetName val="ENS"/>
      <sheetName val="Graz"/>
      <sheetName val="Kapfenberg"/>
      <sheetName val="Leoben"/>
      <sheetName val="TIROL"/>
      <sheetName val="Tigas"/>
      <sheetName val="Reute"/>
      <sheetName val="VLBG"/>
      <sheetName val="VNE"/>
      <sheetName val="Bregenz"/>
      <sheetName val="WIEN"/>
      <sheetName val="Gesamtentw."/>
      <sheetName val="Kostenentw."/>
      <sheetName val="Mengenentw."/>
      <sheetName val="Erlöse"/>
      <sheetName val="Überblick Mengenentwicklung"/>
      <sheetName val="UnterÜberdeckung"/>
      <sheetName val="Lastprofil"/>
      <sheetName val="Tarifierung"/>
      <sheetName val="AGZ-Alle-VO"/>
      <sheetName val="Tarife-Alle-VO"/>
      <sheetName val="Tarife-Übersicht 2026"/>
      <sheetName val="Output DWH"/>
      <sheetName val="Menge_Daten"/>
      <sheetName val="Menge_Daten_Mittel"/>
      <sheetName val="Tarifmenge_VJ"/>
      <sheetName val="BGLD-M"/>
      <sheetName val="KRTN-M"/>
      <sheetName val="KNG-M"/>
      <sheetName val="Klagenfurt-M"/>
      <sheetName val="NÖ-M"/>
      <sheetName val="OÖ-M"/>
      <sheetName val="Netz OÖ-M"/>
      <sheetName val="Linz-M"/>
      <sheetName val="Wels-M"/>
      <sheetName val="Ried-M"/>
      <sheetName val="Steyr-M"/>
      <sheetName val="SLZB-M"/>
      <sheetName val="STMK-M"/>
      <sheetName val="ENS-M"/>
      <sheetName val="Graz-M"/>
      <sheetName val="Kapfenberg-M"/>
      <sheetName val="Leoben-M"/>
      <sheetName val="TIROL-M"/>
      <sheetName val="Tigas-M"/>
      <sheetName val="Reute-M"/>
      <sheetName val="VLBG-M"/>
      <sheetName val="VNE-M"/>
      <sheetName val="Bregenz-M"/>
      <sheetName val="Wien-M"/>
    </sheetNames>
    <sheetDataSet>
      <sheetData sheetId="0"/>
      <sheetData sheetId="1">
        <row r="2">
          <cell r="D2">
            <v>2025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E8">
            <v>0.80500000000000005</v>
          </cell>
          <cell r="F8">
            <v>1.2075</v>
          </cell>
          <cell r="I8">
            <v>1000</v>
          </cell>
          <cell r="J8">
            <v>4.1096000000000004</v>
          </cell>
        </row>
        <row r="9">
          <cell r="E9">
            <v>0.4451</v>
          </cell>
          <cell r="F9">
            <v>0.66769999999999996</v>
          </cell>
          <cell r="I9">
            <v>1000</v>
          </cell>
          <cell r="J9">
            <v>4.1096000000000004</v>
          </cell>
        </row>
        <row r="10">
          <cell r="E10">
            <v>0.22359999999999999</v>
          </cell>
          <cell r="F10">
            <v>0.33539999999999998</v>
          </cell>
          <cell r="I10">
            <v>1000</v>
          </cell>
          <cell r="J10">
            <v>4.1096000000000004</v>
          </cell>
        </row>
        <row r="11">
          <cell r="E11">
            <v>0.1221</v>
          </cell>
          <cell r="F11">
            <v>0.1832</v>
          </cell>
          <cell r="I11">
            <v>1000</v>
          </cell>
          <cell r="J11">
            <v>4.1096000000000004</v>
          </cell>
        </row>
        <row r="12">
          <cell r="E12">
            <v>0.1221</v>
          </cell>
          <cell r="F12">
            <v>0.1832</v>
          </cell>
          <cell r="I12">
            <v>1000</v>
          </cell>
          <cell r="J12">
            <v>4.1096000000000004</v>
          </cell>
        </row>
        <row r="13">
          <cell r="E13">
            <v>0.1221</v>
          </cell>
          <cell r="F13">
            <v>0.1832</v>
          </cell>
          <cell r="I13">
            <v>1000</v>
          </cell>
          <cell r="J13">
            <v>4.1096000000000004</v>
          </cell>
        </row>
        <row r="19">
          <cell r="E19">
            <v>2.9297</v>
          </cell>
          <cell r="I19">
            <v>500</v>
          </cell>
        </row>
        <row r="20">
          <cell r="E20">
            <v>2.9297</v>
          </cell>
          <cell r="I20">
            <v>500</v>
          </cell>
        </row>
        <row r="21">
          <cell r="E21">
            <v>2.3793000000000002</v>
          </cell>
          <cell r="I21">
            <v>500</v>
          </cell>
        </row>
        <row r="22">
          <cell r="E22">
            <v>2.3793000000000002</v>
          </cell>
          <cell r="I22">
            <v>500</v>
          </cell>
        </row>
        <row r="27">
          <cell r="E27">
            <v>0.96619999999999995</v>
          </cell>
          <cell r="F27">
            <v>1.4493</v>
          </cell>
          <cell r="I27">
            <v>998</v>
          </cell>
          <cell r="J27">
            <v>4.1013999999999999</v>
          </cell>
        </row>
        <row r="28">
          <cell r="E28">
            <v>0.57210000000000005</v>
          </cell>
          <cell r="F28">
            <v>0.85819999999999996</v>
          </cell>
          <cell r="I28">
            <v>998</v>
          </cell>
          <cell r="J28">
            <v>4.1013999999999999</v>
          </cell>
        </row>
        <row r="29">
          <cell r="E29">
            <v>0.29310000000000003</v>
          </cell>
          <cell r="F29">
            <v>0.43969999999999998</v>
          </cell>
          <cell r="I29">
            <v>998</v>
          </cell>
          <cell r="J29">
            <v>4.1013999999999999</v>
          </cell>
        </row>
        <row r="30">
          <cell r="E30">
            <v>0.14660000000000001</v>
          </cell>
          <cell r="F30">
            <v>0.21990000000000001</v>
          </cell>
          <cell r="I30">
            <v>998</v>
          </cell>
          <cell r="J30">
            <v>4.1013999999999999</v>
          </cell>
        </row>
      </sheetData>
      <sheetData sheetId="8">
        <row r="8">
          <cell r="E8">
            <v>0.46029999999999999</v>
          </cell>
          <cell r="F8">
            <v>0.6905</v>
          </cell>
          <cell r="I8">
            <v>776</v>
          </cell>
          <cell r="J8">
            <v>3.1890000000000001</v>
          </cell>
        </row>
        <row r="9">
          <cell r="E9">
            <v>0.24590000000000001</v>
          </cell>
          <cell r="F9">
            <v>0.36890000000000001</v>
          </cell>
          <cell r="I9">
            <v>776</v>
          </cell>
          <cell r="J9">
            <v>3.1890000000000001</v>
          </cell>
        </row>
        <row r="10">
          <cell r="E10">
            <v>0.1459</v>
          </cell>
          <cell r="F10">
            <v>0.21890000000000001</v>
          </cell>
          <cell r="I10">
            <v>776</v>
          </cell>
          <cell r="J10">
            <v>3.1890000000000001</v>
          </cell>
        </row>
        <row r="11">
          <cell r="E11">
            <v>9.9500000000000005E-2</v>
          </cell>
          <cell r="F11">
            <v>0.14929999999999999</v>
          </cell>
          <cell r="I11">
            <v>776</v>
          </cell>
          <cell r="J11">
            <v>3.1890000000000001</v>
          </cell>
        </row>
        <row r="12">
          <cell r="E12">
            <v>9.9500000000000005E-2</v>
          </cell>
          <cell r="F12">
            <v>0.14929999999999999</v>
          </cell>
          <cell r="I12">
            <v>776</v>
          </cell>
          <cell r="J12">
            <v>3.1890000000000001</v>
          </cell>
        </row>
        <row r="13">
          <cell r="E13">
            <v>9.9500000000000005E-2</v>
          </cell>
          <cell r="F13">
            <v>0.14929999999999999</v>
          </cell>
          <cell r="I13">
            <v>776</v>
          </cell>
          <cell r="J13">
            <v>3.1890000000000001</v>
          </cell>
        </row>
        <row r="19">
          <cell r="E19">
            <v>2.6440999999999999</v>
          </cell>
          <cell r="I19">
            <v>500</v>
          </cell>
        </row>
        <row r="20">
          <cell r="E20">
            <v>2.6027999999999998</v>
          </cell>
          <cell r="I20">
            <v>500</v>
          </cell>
        </row>
        <row r="21">
          <cell r="E21">
            <v>2.2027999999999999</v>
          </cell>
          <cell r="I21">
            <v>500</v>
          </cell>
        </row>
        <row r="22">
          <cell r="E22">
            <v>2.2027999999999999</v>
          </cell>
          <cell r="I22">
            <v>500</v>
          </cell>
        </row>
        <row r="27">
          <cell r="E27">
            <v>0.94110000000000005</v>
          </cell>
          <cell r="F27">
            <v>1.4117</v>
          </cell>
          <cell r="I27">
            <v>891</v>
          </cell>
          <cell r="J27">
            <v>3.6616</v>
          </cell>
        </row>
        <row r="28">
          <cell r="E28">
            <v>0.60750000000000004</v>
          </cell>
          <cell r="F28">
            <v>0.9113</v>
          </cell>
          <cell r="I28">
            <v>891</v>
          </cell>
          <cell r="J28">
            <v>3.6616</v>
          </cell>
        </row>
        <row r="29">
          <cell r="E29">
            <v>0.46899999999999997</v>
          </cell>
          <cell r="F29">
            <v>0.70350000000000001</v>
          </cell>
          <cell r="I29">
            <v>891</v>
          </cell>
          <cell r="J29">
            <v>3.6616</v>
          </cell>
        </row>
        <row r="30">
          <cell r="E30">
            <v>0.24299999999999999</v>
          </cell>
          <cell r="F30">
            <v>0.36449999999999999</v>
          </cell>
          <cell r="I30">
            <v>891</v>
          </cell>
          <cell r="J30">
            <v>3.6616</v>
          </cell>
        </row>
      </sheetData>
      <sheetData sheetId="9"/>
      <sheetData sheetId="10"/>
      <sheetData sheetId="11">
        <row r="8">
          <cell r="E8">
            <v>0.15859999999999999</v>
          </cell>
          <cell r="F8">
            <v>0.2379</v>
          </cell>
          <cell r="I8">
            <v>961</v>
          </cell>
          <cell r="J8">
            <v>3.9493</v>
          </cell>
        </row>
        <row r="9">
          <cell r="E9">
            <v>0.14610000000000001</v>
          </cell>
          <cell r="F9">
            <v>0.21920000000000001</v>
          </cell>
          <cell r="I9">
            <v>961</v>
          </cell>
          <cell r="J9">
            <v>3.9493</v>
          </cell>
        </row>
        <row r="10">
          <cell r="E10">
            <v>0.1295</v>
          </cell>
          <cell r="F10">
            <v>0.1943</v>
          </cell>
          <cell r="I10">
            <v>961</v>
          </cell>
          <cell r="J10">
            <v>3.9493</v>
          </cell>
        </row>
        <row r="11">
          <cell r="E11">
            <v>0.12889999999999999</v>
          </cell>
          <cell r="F11">
            <v>0.19339999999999999</v>
          </cell>
          <cell r="I11">
            <v>961</v>
          </cell>
          <cell r="J11">
            <v>3.9493</v>
          </cell>
        </row>
        <row r="12">
          <cell r="E12">
            <v>0.12889999999999999</v>
          </cell>
          <cell r="F12">
            <v>0.19339999999999999</v>
          </cell>
          <cell r="I12">
            <v>961</v>
          </cell>
          <cell r="J12">
            <v>3.9493</v>
          </cell>
        </row>
        <row r="13">
          <cell r="E13">
            <v>0.12889999999999999</v>
          </cell>
          <cell r="F13">
            <v>0.19339999999999999</v>
          </cell>
          <cell r="I13">
            <v>961</v>
          </cell>
          <cell r="J13">
            <v>3.9493</v>
          </cell>
        </row>
        <row r="19">
          <cell r="E19">
            <v>1.9773000000000001</v>
          </cell>
          <cell r="I19">
            <v>500</v>
          </cell>
        </row>
        <row r="20">
          <cell r="E20">
            <v>1.9773000000000001</v>
          </cell>
          <cell r="I20">
            <v>500</v>
          </cell>
        </row>
        <row r="21">
          <cell r="E21">
            <v>1.7799</v>
          </cell>
          <cell r="I21">
            <v>500</v>
          </cell>
        </row>
        <row r="22">
          <cell r="E22">
            <v>1.7183999999999999</v>
          </cell>
          <cell r="I22">
            <v>500</v>
          </cell>
        </row>
        <row r="27">
          <cell r="E27">
            <v>0.72840000000000005</v>
          </cell>
          <cell r="F27">
            <v>1.0926</v>
          </cell>
          <cell r="I27">
            <v>895</v>
          </cell>
          <cell r="J27">
            <v>3.6781000000000001</v>
          </cell>
        </row>
        <row r="28">
          <cell r="E28">
            <v>0.63959999999999995</v>
          </cell>
          <cell r="F28">
            <v>0.95940000000000003</v>
          </cell>
          <cell r="I28">
            <v>895</v>
          </cell>
          <cell r="J28">
            <v>3.6781000000000001</v>
          </cell>
        </row>
        <row r="29">
          <cell r="E29">
            <v>0.57840000000000003</v>
          </cell>
          <cell r="F29">
            <v>0.86760000000000004</v>
          </cell>
          <cell r="I29">
            <v>895</v>
          </cell>
          <cell r="J29">
            <v>3.6781000000000001</v>
          </cell>
        </row>
        <row r="30">
          <cell r="E30">
            <v>0.56710000000000005</v>
          </cell>
          <cell r="F30">
            <v>0.85070000000000001</v>
          </cell>
          <cell r="I30">
            <v>895</v>
          </cell>
          <cell r="J30">
            <v>3.6781000000000001</v>
          </cell>
        </row>
      </sheetData>
      <sheetData sheetId="12">
        <row r="8">
          <cell r="E8">
            <v>0.1045</v>
          </cell>
          <cell r="F8">
            <v>0.15679999999999999</v>
          </cell>
          <cell r="I8">
            <v>569</v>
          </cell>
          <cell r="J8">
            <v>2.3384</v>
          </cell>
        </row>
        <row r="9">
          <cell r="E9">
            <v>0.1032</v>
          </cell>
          <cell r="F9">
            <v>0.15479999999999999</v>
          </cell>
          <cell r="I9">
            <v>569</v>
          </cell>
          <cell r="J9">
            <v>2.3384</v>
          </cell>
        </row>
        <row r="10">
          <cell r="E10">
            <v>6.9900000000000004E-2</v>
          </cell>
          <cell r="F10">
            <v>0.10489999999999999</v>
          </cell>
          <cell r="I10">
            <v>569</v>
          </cell>
          <cell r="J10">
            <v>2.3384</v>
          </cell>
        </row>
        <row r="11">
          <cell r="E11">
            <v>6.6799999999999998E-2</v>
          </cell>
          <cell r="F11">
            <v>0.1002</v>
          </cell>
          <cell r="I11">
            <v>569</v>
          </cell>
          <cell r="J11">
            <v>2.3384</v>
          </cell>
        </row>
        <row r="12">
          <cell r="E12">
            <v>6.6699999999999995E-2</v>
          </cell>
          <cell r="F12">
            <v>0.10009999999999999</v>
          </cell>
          <cell r="I12">
            <v>569</v>
          </cell>
          <cell r="J12">
            <v>2.3384</v>
          </cell>
        </row>
        <row r="13">
          <cell r="E13">
            <v>6.6699999999999995E-2</v>
          </cell>
          <cell r="F13">
            <v>0.10009999999999999</v>
          </cell>
          <cell r="I13">
            <v>569</v>
          </cell>
          <cell r="J13">
            <v>2.3384</v>
          </cell>
        </row>
        <row r="19">
          <cell r="E19">
            <v>2.2339000000000002</v>
          </cell>
          <cell r="I19">
            <v>500</v>
          </cell>
        </row>
        <row r="20">
          <cell r="E20">
            <v>1.5363</v>
          </cell>
          <cell r="I20">
            <v>500</v>
          </cell>
        </row>
        <row r="21">
          <cell r="E21">
            <v>1.2522</v>
          </cell>
          <cell r="I21">
            <v>500</v>
          </cell>
        </row>
        <row r="22">
          <cell r="E22">
            <v>1.1982999999999999</v>
          </cell>
          <cell r="I22">
            <v>500</v>
          </cell>
        </row>
        <row r="27">
          <cell r="E27">
            <v>0.46679999999999999</v>
          </cell>
          <cell r="F27">
            <v>0.70020000000000004</v>
          </cell>
          <cell r="I27">
            <v>846</v>
          </cell>
          <cell r="J27">
            <v>3.4767000000000001</v>
          </cell>
        </row>
        <row r="28">
          <cell r="E28">
            <v>0.2</v>
          </cell>
          <cell r="F28">
            <v>0.3</v>
          </cell>
          <cell r="I28">
            <v>846</v>
          </cell>
          <cell r="J28">
            <v>3.4767000000000001</v>
          </cell>
        </row>
        <row r="29">
          <cell r="E29">
            <v>7.85E-2</v>
          </cell>
          <cell r="F29">
            <v>0.1178</v>
          </cell>
          <cell r="I29">
            <v>846</v>
          </cell>
          <cell r="J29">
            <v>3.4767000000000001</v>
          </cell>
        </row>
        <row r="30">
          <cell r="E30">
            <v>7.85E-2</v>
          </cell>
          <cell r="F30">
            <v>0.1178</v>
          </cell>
          <cell r="I30">
            <v>846</v>
          </cell>
          <cell r="J30">
            <v>3.4767000000000001</v>
          </cell>
        </row>
      </sheetData>
      <sheetData sheetId="13"/>
      <sheetData sheetId="14"/>
      <sheetData sheetId="15"/>
      <sheetData sheetId="16"/>
      <sheetData sheetId="17"/>
      <sheetData sheetId="18">
        <row r="8">
          <cell r="E8">
            <v>0.33029999999999998</v>
          </cell>
          <cell r="F8">
            <v>0.4955</v>
          </cell>
          <cell r="I8">
            <v>826</v>
          </cell>
          <cell r="J8">
            <v>3.3944999999999999</v>
          </cell>
        </row>
        <row r="9">
          <cell r="E9">
            <v>0.33029999999999998</v>
          </cell>
          <cell r="F9">
            <v>0.4955</v>
          </cell>
          <cell r="I9">
            <v>826</v>
          </cell>
          <cell r="J9">
            <v>3.3944999999999999</v>
          </cell>
        </row>
        <row r="10">
          <cell r="E10">
            <v>0.33029999999999998</v>
          </cell>
          <cell r="F10">
            <v>0.4955</v>
          </cell>
          <cell r="I10">
            <v>826</v>
          </cell>
          <cell r="J10">
            <v>3.3944999999999999</v>
          </cell>
        </row>
        <row r="11">
          <cell r="E11">
            <v>8.2199999999999995E-2</v>
          </cell>
          <cell r="F11">
            <v>0.12330000000000001</v>
          </cell>
          <cell r="I11">
            <v>826</v>
          </cell>
          <cell r="J11">
            <v>3.3944999999999999</v>
          </cell>
        </row>
        <row r="12">
          <cell r="E12">
            <v>8.2199999999999995E-2</v>
          </cell>
          <cell r="F12">
            <v>0.12330000000000001</v>
          </cell>
          <cell r="I12">
            <v>826</v>
          </cell>
          <cell r="J12">
            <v>3.3944999999999999</v>
          </cell>
        </row>
        <row r="13">
          <cell r="E13">
            <v>8.2199999999999995E-2</v>
          </cell>
          <cell r="F13">
            <v>0.12330000000000001</v>
          </cell>
          <cell r="I13">
            <v>826</v>
          </cell>
          <cell r="J13">
            <v>3.3944999999999999</v>
          </cell>
        </row>
        <row r="19">
          <cell r="E19">
            <v>1.5782</v>
          </cell>
          <cell r="I19">
            <v>500</v>
          </cell>
        </row>
        <row r="20">
          <cell r="E20">
            <v>1.5782</v>
          </cell>
          <cell r="I20">
            <v>500</v>
          </cell>
        </row>
        <row r="21">
          <cell r="E21">
            <v>1.4441999999999999</v>
          </cell>
          <cell r="I21">
            <v>500</v>
          </cell>
        </row>
        <row r="22">
          <cell r="E22">
            <v>1.4441999999999999</v>
          </cell>
          <cell r="I22">
            <v>500</v>
          </cell>
        </row>
        <row r="27">
          <cell r="E27">
            <v>0.79559999999999997</v>
          </cell>
          <cell r="F27">
            <v>1.1934</v>
          </cell>
          <cell r="I27">
            <v>789</v>
          </cell>
          <cell r="J27">
            <v>3.2425000000000002</v>
          </cell>
        </row>
        <row r="28">
          <cell r="E28">
            <v>0.58289999999999997</v>
          </cell>
          <cell r="F28">
            <v>0.87439999999999996</v>
          </cell>
          <cell r="I28">
            <v>789</v>
          </cell>
          <cell r="J28">
            <v>3.2425000000000002</v>
          </cell>
        </row>
        <row r="29">
          <cell r="E29">
            <v>0.5081</v>
          </cell>
          <cell r="F29">
            <v>0.76219999999999999</v>
          </cell>
          <cell r="I29">
            <v>789</v>
          </cell>
          <cell r="J29">
            <v>3.2425000000000002</v>
          </cell>
        </row>
        <row r="30">
          <cell r="E30">
            <v>0.5081</v>
          </cell>
          <cell r="F30">
            <v>0.76219999999999999</v>
          </cell>
          <cell r="I30">
            <v>789</v>
          </cell>
          <cell r="J30">
            <v>3.2425000000000002</v>
          </cell>
        </row>
      </sheetData>
      <sheetData sheetId="19">
        <row r="8">
          <cell r="E8">
            <v>0.30359999999999998</v>
          </cell>
          <cell r="F8">
            <v>0.45540000000000003</v>
          </cell>
          <cell r="I8">
            <v>868</v>
          </cell>
          <cell r="J8">
            <v>3.5670999999999999</v>
          </cell>
        </row>
        <row r="9">
          <cell r="E9">
            <v>0.18129999999999999</v>
          </cell>
          <cell r="F9">
            <v>0.27200000000000002</v>
          </cell>
          <cell r="I9">
            <v>868</v>
          </cell>
          <cell r="J9">
            <v>3.5670999999999999</v>
          </cell>
        </row>
        <row r="10">
          <cell r="E10">
            <v>0.1492</v>
          </cell>
          <cell r="F10">
            <v>0.2238</v>
          </cell>
          <cell r="I10">
            <v>868</v>
          </cell>
          <cell r="J10">
            <v>3.5670999999999999</v>
          </cell>
        </row>
        <row r="11">
          <cell r="E11">
            <v>0.1152</v>
          </cell>
          <cell r="F11">
            <v>0.17280000000000001</v>
          </cell>
          <cell r="I11">
            <v>868</v>
          </cell>
          <cell r="J11">
            <v>3.5670999999999999</v>
          </cell>
        </row>
        <row r="12">
          <cell r="E12">
            <v>0.1152</v>
          </cell>
          <cell r="F12">
            <v>0.17280000000000001</v>
          </cell>
          <cell r="I12">
            <v>868</v>
          </cell>
          <cell r="J12">
            <v>3.5670999999999999</v>
          </cell>
        </row>
        <row r="13">
          <cell r="E13">
            <v>0.1152</v>
          </cell>
          <cell r="F13">
            <v>0.17280000000000001</v>
          </cell>
          <cell r="I13">
            <v>868</v>
          </cell>
          <cell r="J13">
            <v>3.5670999999999999</v>
          </cell>
        </row>
        <row r="19">
          <cell r="E19">
            <v>2.2583000000000002</v>
          </cell>
          <cell r="I19">
            <v>500</v>
          </cell>
        </row>
        <row r="20">
          <cell r="E20">
            <v>2.1196000000000002</v>
          </cell>
          <cell r="I20">
            <v>500</v>
          </cell>
        </row>
        <row r="21">
          <cell r="E21">
            <v>1.7212000000000001</v>
          </cell>
          <cell r="I21">
            <v>500</v>
          </cell>
        </row>
        <row r="22">
          <cell r="E22">
            <v>1.4166000000000001</v>
          </cell>
          <cell r="I22">
            <v>500</v>
          </cell>
        </row>
        <row r="27">
          <cell r="E27">
            <v>0.82920000000000005</v>
          </cell>
          <cell r="F27">
            <v>1.2438</v>
          </cell>
          <cell r="I27">
            <v>1060</v>
          </cell>
          <cell r="J27">
            <v>4.3562000000000003</v>
          </cell>
        </row>
        <row r="28">
          <cell r="E28">
            <v>0.1976</v>
          </cell>
          <cell r="F28">
            <v>0.2964</v>
          </cell>
          <cell r="I28">
            <v>1060</v>
          </cell>
          <cell r="J28">
            <v>4.3562000000000003</v>
          </cell>
        </row>
        <row r="29">
          <cell r="E29">
            <v>0.16309999999999999</v>
          </cell>
          <cell r="F29">
            <v>0.2447</v>
          </cell>
          <cell r="I29">
            <v>1060</v>
          </cell>
          <cell r="J29">
            <v>4.3562000000000003</v>
          </cell>
        </row>
        <row r="30">
          <cell r="E30">
            <v>0.12570000000000001</v>
          </cell>
          <cell r="F30">
            <v>0.18859999999999999</v>
          </cell>
          <cell r="I30">
            <v>1060</v>
          </cell>
          <cell r="J30">
            <v>4.3562000000000003</v>
          </cell>
        </row>
      </sheetData>
      <sheetData sheetId="20"/>
      <sheetData sheetId="21"/>
      <sheetData sheetId="22"/>
      <sheetData sheetId="23"/>
      <sheetData sheetId="24">
        <row r="8">
          <cell r="E8">
            <v>0.78159999999999996</v>
          </cell>
          <cell r="F8">
            <v>1.1724000000000001</v>
          </cell>
          <cell r="I8">
            <v>794</v>
          </cell>
          <cell r="J8">
            <v>3.2629999999999999</v>
          </cell>
        </row>
        <row r="9">
          <cell r="E9">
            <v>0.56379999999999997</v>
          </cell>
          <cell r="F9">
            <v>0.84570000000000001</v>
          </cell>
          <cell r="I9">
            <v>794</v>
          </cell>
          <cell r="J9">
            <v>3.2629999999999999</v>
          </cell>
        </row>
        <row r="10">
          <cell r="E10">
            <v>0.34079999999999999</v>
          </cell>
          <cell r="F10">
            <v>0.51119999999999999</v>
          </cell>
          <cell r="I10">
            <v>794</v>
          </cell>
          <cell r="J10">
            <v>3.2629999999999999</v>
          </cell>
        </row>
        <row r="11">
          <cell r="E11">
            <v>0.34079999999999999</v>
          </cell>
          <cell r="F11">
            <v>0.51119999999999999</v>
          </cell>
          <cell r="I11">
            <v>794</v>
          </cell>
          <cell r="J11">
            <v>3.2629999999999999</v>
          </cell>
        </row>
        <row r="12">
          <cell r="E12">
            <v>0.34079999999999999</v>
          </cell>
          <cell r="F12">
            <v>0.51119999999999999</v>
          </cell>
          <cell r="I12">
            <v>794</v>
          </cell>
          <cell r="J12">
            <v>3.2629999999999999</v>
          </cell>
        </row>
        <row r="13">
          <cell r="E13">
            <v>0.34079999999999999</v>
          </cell>
          <cell r="F13">
            <v>0.51119999999999999</v>
          </cell>
          <cell r="I13">
            <v>794</v>
          </cell>
          <cell r="J13">
            <v>3.2629999999999999</v>
          </cell>
        </row>
        <row r="19">
          <cell r="E19">
            <v>2.2565</v>
          </cell>
          <cell r="I19">
            <v>500</v>
          </cell>
        </row>
        <row r="20">
          <cell r="E20">
            <v>2.1280000000000001</v>
          </cell>
          <cell r="I20">
            <v>500</v>
          </cell>
        </row>
        <row r="21">
          <cell r="E21">
            <v>1.9918</v>
          </cell>
          <cell r="I21">
            <v>500</v>
          </cell>
        </row>
        <row r="22">
          <cell r="E22">
            <v>1.9918</v>
          </cell>
          <cell r="I22">
            <v>500</v>
          </cell>
        </row>
        <row r="27">
          <cell r="E27">
            <v>1.0038</v>
          </cell>
          <cell r="F27">
            <v>1.5057</v>
          </cell>
          <cell r="I27">
            <v>811</v>
          </cell>
          <cell r="J27">
            <v>3.3329</v>
          </cell>
        </row>
        <row r="28">
          <cell r="E28">
            <v>0.83620000000000005</v>
          </cell>
          <cell r="F28">
            <v>1.2543</v>
          </cell>
          <cell r="I28">
            <v>811</v>
          </cell>
          <cell r="J28">
            <v>3.3329</v>
          </cell>
        </row>
        <row r="29">
          <cell r="E29">
            <v>0.66920000000000002</v>
          </cell>
          <cell r="F29">
            <v>1.0038</v>
          </cell>
          <cell r="I29">
            <v>811</v>
          </cell>
          <cell r="J29">
            <v>3.3329</v>
          </cell>
        </row>
        <row r="30">
          <cell r="E30">
            <v>0.54369999999999996</v>
          </cell>
          <cell r="F30">
            <v>0.81559999999999999</v>
          </cell>
          <cell r="I30">
            <v>811</v>
          </cell>
          <cell r="J30">
            <v>3.3329</v>
          </cell>
        </row>
      </sheetData>
      <sheetData sheetId="25"/>
      <sheetData sheetId="26"/>
      <sheetData sheetId="27">
        <row r="8">
          <cell r="E8">
            <v>0.63</v>
          </cell>
          <cell r="F8">
            <v>0.94499999999999995</v>
          </cell>
          <cell r="I8">
            <v>906</v>
          </cell>
          <cell r="J8">
            <v>3.7233000000000001</v>
          </cell>
        </row>
        <row r="9">
          <cell r="E9">
            <v>0.33</v>
          </cell>
          <cell r="F9">
            <v>0.495</v>
          </cell>
          <cell r="I9">
            <v>906</v>
          </cell>
          <cell r="J9">
            <v>3.7233000000000001</v>
          </cell>
        </row>
        <row r="10">
          <cell r="E10">
            <v>0.25</v>
          </cell>
          <cell r="F10">
            <v>0.375</v>
          </cell>
          <cell r="I10">
            <v>906</v>
          </cell>
          <cell r="J10">
            <v>3.7233000000000001</v>
          </cell>
        </row>
        <row r="11">
          <cell r="E11">
            <v>0.18</v>
          </cell>
          <cell r="F11">
            <v>0.27</v>
          </cell>
          <cell r="I11">
            <v>906</v>
          </cell>
          <cell r="J11">
            <v>3.7233000000000001</v>
          </cell>
        </row>
        <row r="12">
          <cell r="E12">
            <v>0.18</v>
          </cell>
          <cell r="F12">
            <v>0.27</v>
          </cell>
          <cell r="I12">
            <v>906</v>
          </cell>
          <cell r="J12">
            <v>3.7233000000000001</v>
          </cell>
        </row>
        <row r="13">
          <cell r="E13">
            <v>0.18</v>
          </cell>
          <cell r="F13">
            <v>0.27</v>
          </cell>
          <cell r="I13">
            <v>906</v>
          </cell>
          <cell r="J13">
            <v>3.7233000000000001</v>
          </cell>
        </row>
        <row r="19">
          <cell r="E19">
            <v>1.6</v>
          </cell>
          <cell r="I19">
            <v>500</v>
          </cell>
        </row>
        <row r="20">
          <cell r="E20">
            <v>1.6</v>
          </cell>
          <cell r="I20">
            <v>500</v>
          </cell>
        </row>
        <row r="21">
          <cell r="E21">
            <v>1.6</v>
          </cell>
          <cell r="I21">
            <v>500</v>
          </cell>
        </row>
        <row r="22">
          <cell r="E22">
            <v>1.6</v>
          </cell>
          <cell r="I22">
            <v>500</v>
          </cell>
        </row>
        <row r="27">
          <cell r="E27">
            <v>0.63</v>
          </cell>
          <cell r="F27">
            <v>0.94499999999999995</v>
          </cell>
          <cell r="I27">
            <v>906</v>
          </cell>
          <cell r="J27">
            <v>3.7233000000000001</v>
          </cell>
        </row>
        <row r="28">
          <cell r="E28">
            <v>0.33</v>
          </cell>
          <cell r="F28">
            <v>0.495</v>
          </cell>
          <cell r="I28">
            <v>906</v>
          </cell>
          <cell r="J28">
            <v>3.7233000000000001</v>
          </cell>
        </row>
        <row r="29">
          <cell r="E29">
            <v>0.25</v>
          </cell>
          <cell r="F29">
            <v>0.375</v>
          </cell>
          <cell r="I29">
            <v>906</v>
          </cell>
          <cell r="J29">
            <v>3.7233000000000001</v>
          </cell>
        </row>
        <row r="30">
          <cell r="E30">
            <v>0.18</v>
          </cell>
          <cell r="F30">
            <v>0.27</v>
          </cell>
          <cell r="I30">
            <v>906</v>
          </cell>
          <cell r="J30">
            <v>3.7233000000000001</v>
          </cell>
        </row>
      </sheetData>
      <sheetData sheetId="28"/>
      <sheetData sheetId="29"/>
      <sheetData sheetId="30">
        <row r="8">
          <cell r="E8">
            <v>0.2296</v>
          </cell>
          <cell r="F8">
            <v>0.34439999999999998</v>
          </cell>
          <cell r="I8">
            <v>921</v>
          </cell>
          <cell r="J8">
            <v>3.7848999999999999</v>
          </cell>
        </row>
        <row r="9">
          <cell r="E9">
            <v>0.1898</v>
          </cell>
          <cell r="F9">
            <v>0.28470000000000001</v>
          </cell>
          <cell r="I9">
            <v>921</v>
          </cell>
          <cell r="J9">
            <v>3.7848999999999999</v>
          </cell>
        </row>
        <row r="10">
          <cell r="E10">
            <v>0.13189999999999999</v>
          </cell>
          <cell r="F10">
            <v>0.19789999999999999</v>
          </cell>
          <cell r="I10">
            <v>921</v>
          </cell>
          <cell r="J10">
            <v>3.7848999999999999</v>
          </cell>
        </row>
        <row r="11">
          <cell r="E11">
            <v>5.4600000000000003E-2</v>
          </cell>
          <cell r="F11">
            <v>8.1900000000000001E-2</v>
          </cell>
          <cell r="I11">
            <v>921</v>
          </cell>
          <cell r="J11">
            <v>3.7848999999999999</v>
          </cell>
        </row>
        <row r="12">
          <cell r="E12">
            <v>5.4600000000000003E-2</v>
          </cell>
          <cell r="F12">
            <v>8.1900000000000001E-2</v>
          </cell>
          <cell r="I12">
            <v>921</v>
          </cell>
          <cell r="J12">
            <v>3.7848999999999999</v>
          </cell>
        </row>
        <row r="13">
          <cell r="E13">
            <v>5.4600000000000003E-2</v>
          </cell>
          <cell r="F13">
            <v>8.1900000000000001E-2</v>
          </cell>
          <cell r="I13">
            <v>921</v>
          </cell>
          <cell r="J13">
            <v>3.7848999999999999</v>
          </cell>
        </row>
        <row r="19">
          <cell r="E19">
            <v>2.8098999999999998</v>
          </cell>
          <cell r="I19">
            <v>500</v>
          </cell>
        </row>
        <row r="20">
          <cell r="E20">
            <v>1.8453999999999999</v>
          </cell>
          <cell r="I20">
            <v>500</v>
          </cell>
        </row>
        <row r="21">
          <cell r="E21">
            <v>1.8453999999999999</v>
          </cell>
          <cell r="I21">
            <v>500</v>
          </cell>
        </row>
        <row r="22">
          <cell r="E22">
            <v>1.5732999999999999</v>
          </cell>
          <cell r="I22">
            <v>500</v>
          </cell>
        </row>
        <row r="27">
          <cell r="E27">
            <v>0.77890000000000004</v>
          </cell>
          <cell r="F27">
            <v>1.1684000000000001</v>
          </cell>
          <cell r="I27">
            <v>1089</v>
          </cell>
          <cell r="J27">
            <v>4.4752999999999998</v>
          </cell>
        </row>
        <row r="28">
          <cell r="E28">
            <v>0.46250000000000002</v>
          </cell>
          <cell r="F28">
            <v>0.69379999999999997</v>
          </cell>
          <cell r="I28">
            <v>1089</v>
          </cell>
          <cell r="J28">
            <v>4.4752999999999998</v>
          </cell>
        </row>
        <row r="29">
          <cell r="E29">
            <v>0.25609999999999999</v>
          </cell>
          <cell r="F29">
            <v>0.38419999999999999</v>
          </cell>
          <cell r="I29">
            <v>1089</v>
          </cell>
          <cell r="J29">
            <v>4.4752999999999998</v>
          </cell>
        </row>
        <row r="30">
          <cell r="E30">
            <v>0.25609999999999999</v>
          </cell>
          <cell r="F30">
            <v>0.38419999999999999</v>
          </cell>
          <cell r="I30">
            <v>1089</v>
          </cell>
          <cell r="J30">
            <v>4.4752999999999998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L2" t="str">
            <v>Summe von ABMW.WERT</v>
          </cell>
          <cell r="P2" t="str">
            <v>ABMW.WERT_ID</v>
          </cell>
        </row>
        <row r="3">
          <cell r="L3" t="str">
            <v>NBA.KENNZAHL</v>
          </cell>
          <cell r="M3" t="str">
            <v>NEB.EBENE</v>
          </cell>
          <cell r="N3" t="str">
            <v>Zone</v>
          </cell>
          <cell r="O3" t="str">
            <v>ERB.ID</v>
          </cell>
          <cell r="P3">
            <v>1</v>
          </cell>
          <cell r="Q3">
            <v>2</v>
          </cell>
          <cell r="R3">
            <v>3</v>
          </cell>
          <cell r="S3">
            <v>4</v>
          </cell>
          <cell r="T3">
            <v>5</v>
          </cell>
          <cell r="U3">
            <v>6</v>
          </cell>
        </row>
        <row r="4">
          <cell r="L4" t="str">
            <v>G 001</v>
          </cell>
          <cell r="M4" t="str">
            <v>Ebene 2</v>
          </cell>
          <cell r="N4" t="str">
            <v>Zone A</v>
          </cell>
          <cell r="O4" t="str">
            <v>B.1.1.9.</v>
          </cell>
          <cell r="P4">
            <v>2</v>
          </cell>
          <cell r="Q4">
            <v>1692.33</v>
          </cell>
          <cell r="R4">
            <v>13170</v>
          </cell>
          <cell r="T4">
            <v>15800281.4</v>
          </cell>
        </row>
        <row r="5">
          <cell r="N5" t="str">
            <v>Zone B</v>
          </cell>
          <cell r="O5" t="str">
            <v>B.1.1.10.</v>
          </cell>
          <cell r="T5">
            <v>15000000</v>
          </cell>
        </row>
        <row r="6">
          <cell r="N6" t="str">
            <v>Zone C</v>
          </cell>
          <cell r="O6" t="str">
            <v>B.1.1.11.</v>
          </cell>
          <cell r="P6">
            <v>2</v>
          </cell>
          <cell r="Q6">
            <v>12830</v>
          </cell>
          <cell r="R6">
            <v>26742</v>
          </cell>
          <cell r="T6">
            <v>113597900.7</v>
          </cell>
        </row>
        <row r="7">
          <cell r="N7" t="str">
            <v>Zone D</v>
          </cell>
          <cell r="O7" t="str">
            <v>B.1.1.12.</v>
          </cell>
          <cell r="T7">
            <v>100000000</v>
          </cell>
        </row>
        <row r="8">
          <cell r="N8" t="str">
            <v>Zone E</v>
          </cell>
          <cell r="O8" t="str">
            <v>B.1.1.13.</v>
          </cell>
          <cell r="P8">
            <v>1</v>
          </cell>
          <cell r="Q8">
            <v>52273.33</v>
          </cell>
          <cell r="R8">
            <v>118230</v>
          </cell>
          <cell r="T8">
            <v>101705245.3</v>
          </cell>
        </row>
        <row r="9">
          <cell r="M9" t="str">
            <v>Ebene 2 Ergebnis</v>
          </cell>
          <cell r="P9">
            <v>5</v>
          </cell>
          <cell r="Q9">
            <v>66795.66</v>
          </cell>
          <cell r="R9">
            <v>158142</v>
          </cell>
          <cell r="T9">
            <v>346103427.39999998</v>
          </cell>
        </row>
        <row r="10">
          <cell r="M10" t="str">
            <v>Ebene 3</v>
          </cell>
          <cell r="N10" t="str">
            <v>Zone 1</v>
          </cell>
          <cell r="O10" t="str">
            <v>B.1.1.1.</v>
          </cell>
          <cell r="P10">
            <v>45197</v>
          </cell>
          <cell r="T10">
            <v>642290098.75</v>
          </cell>
        </row>
        <row r="11">
          <cell r="N11" t="str">
            <v>Zone 2</v>
          </cell>
          <cell r="O11" t="str">
            <v>B.1.1.2.</v>
          </cell>
          <cell r="P11">
            <v>1138</v>
          </cell>
          <cell r="T11">
            <v>51006956.130000003</v>
          </cell>
        </row>
        <row r="12">
          <cell r="N12" t="str">
            <v>Zone 3</v>
          </cell>
          <cell r="O12" t="str">
            <v>B.1.1.3.</v>
          </cell>
          <cell r="P12">
            <v>562</v>
          </cell>
          <cell r="T12">
            <v>45671441.32</v>
          </cell>
        </row>
        <row r="13">
          <cell r="N13" t="str">
            <v>Zone 4</v>
          </cell>
          <cell r="O13" t="str">
            <v>B.1.1.4.</v>
          </cell>
          <cell r="P13">
            <v>125</v>
          </cell>
          <cell r="T13">
            <v>12305282.539999999</v>
          </cell>
        </row>
        <row r="14">
          <cell r="N14" t="str">
            <v>Zone A</v>
          </cell>
          <cell r="O14" t="str">
            <v>B.1.1.9.</v>
          </cell>
          <cell r="P14">
            <v>225</v>
          </cell>
          <cell r="Q14">
            <v>88222.83</v>
          </cell>
          <cell r="R14">
            <v>276229</v>
          </cell>
          <cell r="T14">
            <v>314510845.89999998</v>
          </cell>
        </row>
        <row r="15">
          <cell r="N15" t="str">
            <v>Zone B</v>
          </cell>
          <cell r="O15" t="str">
            <v>B.1.1.10.</v>
          </cell>
          <cell r="P15">
            <v>9</v>
          </cell>
          <cell r="Q15">
            <v>40598.83</v>
          </cell>
          <cell r="R15">
            <v>64958</v>
          </cell>
          <cell r="T15">
            <v>110736356</v>
          </cell>
        </row>
        <row r="16">
          <cell r="N16" t="str">
            <v>Zone C</v>
          </cell>
          <cell r="O16" t="str">
            <v>B.1.1.11.</v>
          </cell>
          <cell r="P16">
            <v>19</v>
          </cell>
          <cell r="Q16">
            <v>102840.75</v>
          </cell>
          <cell r="R16">
            <v>214864</v>
          </cell>
          <cell r="T16">
            <v>186754699.90000001</v>
          </cell>
        </row>
        <row r="17">
          <cell r="N17" t="str">
            <v>(Leer)</v>
          </cell>
          <cell r="O17" t="str">
            <v>B.1.2.1.</v>
          </cell>
          <cell r="P17">
            <v>6</v>
          </cell>
          <cell r="T17">
            <v>1570150</v>
          </cell>
        </row>
        <row r="18">
          <cell r="M18" t="str">
            <v>Ebene 3 Ergebnis</v>
          </cell>
          <cell r="P18">
            <v>47281</v>
          </cell>
          <cell r="Q18">
            <v>231662.41</v>
          </cell>
          <cell r="R18">
            <v>556051</v>
          </cell>
          <cell r="T18">
            <v>1364845830.54</v>
          </cell>
        </row>
        <row r="19">
          <cell r="L19" t="str">
            <v>G 001 Ergebnis</v>
          </cell>
          <cell r="P19">
            <v>47286</v>
          </cell>
          <cell r="Q19">
            <v>298458.07</v>
          </cell>
          <cell r="R19">
            <v>714193</v>
          </cell>
          <cell r="T19">
            <v>1710949257.9400001</v>
          </cell>
        </row>
        <row r="20">
          <cell r="L20" t="str">
            <v>G 002</v>
          </cell>
          <cell r="M20" t="str">
            <v>Ebene 2</v>
          </cell>
          <cell r="N20" t="str">
            <v>Zone A</v>
          </cell>
          <cell r="O20" t="str">
            <v>B.1.1.9.</v>
          </cell>
          <cell r="T20">
            <v>30000000</v>
          </cell>
        </row>
        <row r="21">
          <cell r="N21" t="str">
            <v>Zone B</v>
          </cell>
          <cell r="O21" t="str">
            <v>B.1.1.10.</v>
          </cell>
          <cell r="T21">
            <v>30000000</v>
          </cell>
        </row>
        <row r="22">
          <cell r="N22" t="str">
            <v>Zone C</v>
          </cell>
          <cell r="O22" t="str">
            <v>B.1.1.11.</v>
          </cell>
          <cell r="T22">
            <v>540000000</v>
          </cell>
        </row>
        <row r="23">
          <cell r="N23" t="str">
            <v>Zone D</v>
          </cell>
          <cell r="O23" t="str">
            <v>B.1.1.12.</v>
          </cell>
          <cell r="T23">
            <v>600000000</v>
          </cell>
        </row>
        <row r="24">
          <cell r="N24" t="str">
            <v>Zone E</v>
          </cell>
          <cell r="O24" t="str">
            <v>B.1.1.13.</v>
          </cell>
          <cell r="P24">
            <v>4</v>
          </cell>
          <cell r="Q24">
            <v>1112386.33</v>
          </cell>
          <cell r="R24">
            <v>1227929.17</v>
          </cell>
          <cell r="T24">
            <v>2126253821.3699999</v>
          </cell>
        </row>
        <row r="25">
          <cell r="N25" t="str">
            <v>Zone F</v>
          </cell>
          <cell r="P25">
            <v>2</v>
          </cell>
          <cell r="Q25">
            <v>1499945.17</v>
          </cell>
          <cell r="R25">
            <v>1653817.75</v>
          </cell>
          <cell r="T25">
            <v>5352419329.8100004</v>
          </cell>
        </row>
        <row r="26">
          <cell r="M26" t="str">
            <v>Ebene 2 Ergebnis</v>
          </cell>
          <cell r="P26">
            <v>6</v>
          </cell>
          <cell r="Q26">
            <v>2612331.5</v>
          </cell>
          <cell r="R26">
            <v>2881746.92</v>
          </cell>
          <cell r="T26">
            <v>8678673151.1800003</v>
          </cell>
        </row>
        <row r="27">
          <cell r="M27" t="str">
            <v>Ebene 3</v>
          </cell>
          <cell r="N27" t="str">
            <v>Zone 1</v>
          </cell>
          <cell r="O27" t="str">
            <v>B.1.1.1.</v>
          </cell>
          <cell r="P27">
            <v>556039</v>
          </cell>
          <cell r="T27">
            <v>4554363169.6499996</v>
          </cell>
        </row>
        <row r="28">
          <cell r="N28" t="str">
            <v>Zone 2</v>
          </cell>
          <cell r="O28" t="str">
            <v>B.1.1.2.</v>
          </cell>
          <cell r="P28">
            <v>6678</v>
          </cell>
          <cell r="T28">
            <v>369877833.48000002</v>
          </cell>
        </row>
        <row r="29">
          <cell r="N29" t="str">
            <v>Zone 3</v>
          </cell>
          <cell r="O29" t="str">
            <v>B.1.1.3.</v>
          </cell>
          <cell r="P29">
            <v>4930</v>
          </cell>
          <cell r="T29">
            <v>423695866.20999998</v>
          </cell>
        </row>
        <row r="30">
          <cell r="N30" t="str">
            <v>Zone 4</v>
          </cell>
          <cell r="O30" t="str">
            <v>B.1.1.4.</v>
          </cell>
          <cell r="P30">
            <v>568</v>
          </cell>
          <cell r="T30">
            <v>42253672.280000001</v>
          </cell>
        </row>
        <row r="31">
          <cell r="N31" t="str">
            <v>Zone A</v>
          </cell>
          <cell r="O31" t="str">
            <v>B.1.1.9.</v>
          </cell>
          <cell r="P31">
            <v>1306</v>
          </cell>
          <cell r="Q31">
            <v>372672.16</v>
          </cell>
          <cell r="R31">
            <v>1101452</v>
          </cell>
          <cell r="T31">
            <v>1248777319.9300001</v>
          </cell>
        </row>
        <row r="32">
          <cell r="N32" t="str">
            <v>Zone B</v>
          </cell>
          <cell r="O32" t="str">
            <v>B.1.1.10.</v>
          </cell>
          <cell r="P32">
            <v>21</v>
          </cell>
          <cell r="Q32">
            <v>75561.5</v>
          </cell>
          <cell r="R32">
            <v>160211</v>
          </cell>
          <cell r="T32">
            <v>220940717</v>
          </cell>
        </row>
        <row r="33">
          <cell r="N33" t="str">
            <v>Zone C</v>
          </cell>
          <cell r="O33" t="str">
            <v>B.1.1.11.</v>
          </cell>
          <cell r="P33">
            <v>33</v>
          </cell>
          <cell r="Q33">
            <v>240248.42</v>
          </cell>
          <cell r="R33">
            <v>437092</v>
          </cell>
          <cell r="T33">
            <v>506822524</v>
          </cell>
        </row>
        <row r="34">
          <cell r="N34" t="str">
            <v>Zone D</v>
          </cell>
          <cell r="O34" t="str">
            <v>B.1.1.12.</v>
          </cell>
          <cell r="P34">
            <v>1</v>
          </cell>
          <cell r="Q34">
            <v>19062</v>
          </cell>
          <cell r="R34">
            <v>25000</v>
          </cell>
          <cell r="T34">
            <v>116846111</v>
          </cell>
        </row>
        <row r="35">
          <cell r="N35" t="str">
            <v>(Leer)</v>
          </cell>
          <cell r="O35" t="str">
            <v>B.1.2.1.</v>
          </cell>
          <cell r="P35">
            <v>8</v>
          </cell>
          <cell r="T35">
            <v>7443901.5599999996</v>
          </cell>
        </row>
        <row r="36">
          <cell r="O36" t="str">
            <v>B.1.2.4.</v>
          </cell>
          <cell r="P36">
            <v>2</v>
          </cell>
          <cell r="T36">
            <v>2215871.44</v>
          </cell>
        </row>
        <row r="37">
          <cell r="M37" t="str">
            <v>Ebene 3 Ergebnis</v>
          </cell>
          <cell r="P37">
            <v>569586</v>
          </cell>
          <cell r="Q37">
            <v>707544.08</v>
          </cell>
          <cell r="R37">
            <v>1723755</v>
          </cell>
          <cell r="T37">
            <v>7493236986.5499992</v>
          </cell>
        </row>
        <row r="38">
          <cell r="L38" t="str">
            <v>G 002 Ergebnis</v>
          </cell>
          <cell r="P38">
            <v>569592</v>
          </cell>
          <cell r="Q38">
            <v>3319875.58</v>
          </cell>
          <cell r="R38">
            <v>4605501.92</v>
          </cell>
          <cell r="T38">
            <v>16171910137.73</v>
          </cell>
        </row>
        <row r="39">
          <cell r="L39" t="str">
            <v>G 004</v>
          </cell>
          <cell r="M39" t="str">
            <v>Ebene 2</v>
          </cell>
          <cell r="N39" t="str">
            <v>Zone A</v>
          </cell>
          <cell r="O39" t="str">
            <v>B.1.1.9.</v>
          </cell>
          <cell r="P39">
            <v>10</v>
          </cell>
          <cell r="Q39">
            <v>4671.33</v>
          </cell>
          <cell r="T39">
            <v>144273073</v>
          </cell>
          <cell r="U39">
            <v>15000000</v>
          </cell>
        </row>
        <row r="40">
          <cell r="N40" t="str">
            <v>Zone B</v>
          </cell>
          <cell r="O40" t="str">
            <v>B.1.1.10.</v>
          </cell>
          <cell r="T40">
            <v>135000000</v>
          </cell>
          <cell r="U40">
            <v>15000000</v>
          </cell>
        </row>
        <row r="41">
          <cell r="N41" t="str">
            <v>Zone C</v>
          </cell>
          <cell r="O41" t="str">
            <v>B.1.1.11.</v>
          </cell>
          <cell r="P41">
            <v>17</v>
          </cell>
          <cell r="Q41">
            <v>233284.91</v>
          </cell>
          <cell r="T41">
            <v>1383397450</v>
          </cell>
          <cell r="U41">
            <v>270000000</v>
          </cell>
        </row>
        <row r="42">
          <cell r="N42" t="str">
            <v>Zone D</v>
          </cell>
          <cell r="O42" t="str">
            <v>B.1.1.12.</v>
          </cell>
          <cell r="T42">
            <v>1000000000</v>
          </cell>
          <cell r="U42">
            <v>300000000</v>
          </cell>
        </row>
        <row r="43">
          <cell r="N43" t="str">
            <v>Zone E</v>
          </cell>
          <cell r="O43" t="str">
            <v>B.1.1.13.</v>
          </cell>
          <cell r="P43">
            <v>8</v>
          </cell>
          <cell r="Q43">
            <v>397655.5</v>
          </cell>
          <cell r="S43">
            <v>68044785.269999996</v>
          </cell>
          <cell r="T43">
            <v>3896575137</v>
          </cell>
          <cell r="U43">
            <v>1184576098</v>
          </cell>
        </row>
        <row r="44">
          <cell r="N44" t="str">
            <v>Zone F</v>
          </cell>
          <cell r="P44">
            <v>5</v>
          </cell>
          <cell r="Q44">
            <v>1274791</v>
          </cell>
          <cell r="S44">
            <v>71389444.769999996</v>
          </cell>
          <cell r="T44">
            <v>4152030673</v>
          </cell>
          <cell r="U44">
            <v>107479549</v>
          </cell>
        </row>
        <row r="45">
          <cell r="M45" t="str">
            <v>Ebene 2 Ergebnis</v>
          </cell>
          <cell r="P45">
            <v>40</v>
          </cell>
          <cell r="Q45">
            <v>1910402.74</v>
          </cell>
          <cell r="S45">
            <v>139434230.03999999</v>
          </cell>
          <cell r="T45">
            <v>10711276333</v>
          </cell>
          <cell r="U45">
            <v>1892055647</v>
          </cell>
        </row>
        <row r="46">
          <cell r="M46" t="str">
            <v>Ebene 3</v>
          </cell>
          <cell r="N46" t="str">
            <v>Zone 1</v>
          </cell>
          <cell r="O46" t="str">
            <v>B.1.1.1.</v>
          </cell>
          <cell r="P46">
            <v>60848</v>
          </cell>
          <cell r="T46">
            <v>999245775</v>
          </cell>
        </row>
        <row r="47">
          <cell r="N47" t="str">
            <v>Zone 2</v>
          </cell>
          <cell r="O47" t="str">
            <v>B.1.1.2.</v>
          </cell>
          <cell r="P47">
            <v>3022</v>
          </cell>
          <cell r="T47">
            <v>145011488.66999999</v>
          </cell>
        </row>
        <row r="48">
          <cell r="N48" t="str">
            <v>Zone 3</v>
          </cell>
          <cell r="O48" t="str">
            <v>B.1.1.3.</v>
          </cell>
          <cell r="P48">
            <v>1965</v>
          </cell>
          <cell r="T48">
            <v>140121950.12</v>
          </cell>
        </row>
        <row r="49">
          <cell r="N49" t="str">
            <v>Zone 4</v>
          </cell>
          <cell r="O49" t="str">
            <v>B.1.1.4.</v>
          </cell>
          <cell r="P49">
            <v>492</v>
          </cell>
          <cell r="T49">
            <v>34350547.159999996</v>
          </cell>
        </row>
        <row r="50">
          <cell r="N50" t="str">
            <v>Zone A</v>
          </cell>
          <cell r="O50" t="str">
            <v>B.1.1.9.</v>
          </cell>
          <cell r="P50">
            <v>651</v>
          </cell>
          <cell r="Q50">
            <v>317550.69</v>
          </cell>
          <cell r="T50">
            <v>972567677.35000002</v>
          </cell>
        </row>
        <row r="51">
          <cell r="N51" t="str">
            <v>Zone B</v>
          </cell>
          <cell r="O51" t="str">
            <v>B.1.1.10.</v>
          </cell>
          <cell r="P51">
            <v>37</v>
          </cell>
          <cell r="Q51">
            <v>121360.32000000001</v>
          </cell>
          <cell r="T51">
            <v>268975871.99000001</v>
          </cell>
        </row>
        <row r="52">
          <cell r="N52" t="str">
            <v>Zone C</v>
          </cell>
          <cell r="O52" t="str">
            <v>B.1.1.11.</v>
          </cell>
          <cell r="P52">
            <v>37</v>
          </cell>
          <cell r="Q52">
            <v>196388.35</v>
          </cell>
          <cell r="T52">
            <v>537916079.99000001</v>
          </cell>
        </row>
        <row r="53">
          <cell r="N53" t="str">
            <v>Zone D</v>
          </cell>
          <cell r="O53" t="str">
            <v>B.1.1.12.</v>
          </cell>
          <cell r="P53">
            <v>1</v>
          </cell>
          <cell r="Q53">
            <v>21430.080000000002</v>
          </cell>
          <cell r="T53">
            <v>57559899</v>
          </cell>
        </row>
        <row r="54">
          <cell r="N54" t="str">
            <v>(Leer)</v>
          </cell>
          <cell r="O54" t="str">
            <v>B.1.2.1.</v>
          </cell>
          <cell r="P54">
            <v>6</v>
          </cell>
          <cell r="T54">
            <v>2617975</v>
          </cell>
        </row>
        <row r="55">
          <cell r="M55" t="str">
            <v>Ebene 3 Ergebnis</v>
          </cell>
          <cell r="P55">
            <v>67059</v>
          </cell>
          <cell r="Q55">
            <v>656729.43999999994</v>
          </cell>
          <cell r="T55">
            <v>3158367264.2799997</v>
          </cell>
        </row>
        <row r="56">
          <cell r="L56" t="str">
            <v>G 004 Ergebnis</v>
          </cell>
          <cell r="P56">
            <v>67099</v>
          </cell>
          <cell r="Q56">
            <v>2567132.1800000002</v>
          </cell>
          <cell r="S56">
            <v>139434230.03999999</v>
          </cell>
          <cell r="T56">
            <v>13869643597.280001</v>
          </cell>
          <cell r="U56">
            <v>1892055647</v>
          </cell>
        </row>
        <row r="57">
          <cell r="L57" t="str">
            <v>G 005</v>
          </cell>
          <cell r="M57" t="str">
            <v>Ebene 2</v>
          </cell>
          <cell r="N57" t="str">
            <v>Zone A</v>
          </cell>
          <cell r="O57" t="str">
            <v>B.1.1.9.</v>
          </cell>
          <cell r="P57">
            <v>2</v>
          </cell>
          <cell r="Q57">
            <v>1806.32</v>
          </cell>
          <cell r="R57">
            <v>11950</v>
          </cell>
          <cell r="T57">
            <v>13664239</v>
          </cell>
        </row>
        <row r="58">
          <cell r="N58" t="str">
            <v>Zone B</v>
          </cell>
          <cell r="O58" t="str">
            <v>B.1.1.10.</v>
          </cell>
          <cell r="P58">
            <v>1</v>
          </cell>
          <cell r="Q58">
            <v>10084.530000000001</v>
          </cell>
          <cell r="R58">
            <v>19625</v>
          </cell>
          <cell r="T58">
            <v>6771743</v>
          </cell>
        </row>
        <row r="59">
          <cell r="N59" t="str">
            <v>Zone C</v>
          </cell>
          <cell r="O59" t="str">
            <v>B.1.1.11.</v>
          </cell>
          <cell r="T59">
            <v>90000000</v>
          </cell>
        </row>
        <row r="60">
          <cell r="N60" t="str">
            <v>Zone D</v>
          </cell>
          <cell r="O60" t="str">
            <v>B.1.1.12.</v>
          </cell>
          <cell r="T60">
            <v>100000000</v>
          </cell>
        </row>
        <row r="61">
          <cell r="N61" t="str">
            <v>Zone E</v>
          </cell>
          <cell r="O61" t="str">
            <v>B.1.1.13.</v>
          </cell>
          <cell r="P61">
            <v>1</v>
          </cell>
          <cell r="Q61">
            <v>145640.95000000001</v>
          </cell>
          <cell r="R61">
            <v>445600</v>
          </cell>
          <cell r="T61">
            <v>331219301</v>
          </cell>
        </row>
        <row r="62">
          <cell r="M62" t="str">
            <v>Ebene 2 Ergebnis</v>
          </cell>
          <cell r="P62">
            <v>4</v>
          </cell>
          <cell r="Q62">
            <v>157531.80000000002</v>
          </cell>
          <cell r="R62">
            <v>477175</v>
          </cell>
          <cell r="T62">
            <v>541655283</v>
          </cell>
        </row>
        <row r="63">
          <cell r="M63" t="str">
            <v>Ebene 3</v>
          </cell>
          <cell r="N63" t="str">
            <v>Zone 1</v>
          </cell>
          <cell r="O63" t="str">
            <v>B.1.1.1.</v>
          </cell>
          <cell r="P63">
            <v>43753</v>
          </cell>
          <cell r="R63">
            <v>1290120</v>
          </cell>
          <cell r="T63">
            <v>623716269.34000003</v>
          </cell>
        </row>
        <row r="64">
          <cell r="N64" t="str">
            <v>Zone 2</v>
          </cell>
          <cell r="O64" t="str">
            <v>B.1.1.2.</v>
          </cell>
          <cell r="P64">
            <v>1732</v>
          </cell>
          <cell r="R64">
            <v>104816</v>
          </cell>
          <cell r="T64">
            <v>66311725.399999999</v>
          </cell>
        </row>
        <row r="65">
          <cell r="N65" t="str">
            <v>Zone 3</v>
          </cell>
          <cell r="O65" t="str">
            <v>B.1.1.3.</v>
          </cell>
          <cell r="P65">
            <v>842</v>
          </cell>
          <cell r="R65">
            <v>124485</v>
          </cell>
          <cell r="T65">
            <v>62559456.469999999</v>
          </cell>
        </row>
        <row r="66">
          <cell r="N66" t="str">
            <v>Zone 4</v>
          </cell>
          <cell r="O66" t="str">
            <v>B.1.1.4.</v>
          </cell>
          <cell r="P66">
            <v>194</v>
          </cell>
          <cell r="R66">
            <v>62151</v>
          </cell>
          <cell r="T66">
            <v>7878751.0800000001</v>
          </cell>
        </row>
        <row r="67">
          <cell r="N67" t="str">
            <v>Zone A</v>
          </cell>
          <cell r="O67" t="str">
            <v>B.1.1.9.</v>
          </cell>
          <cell r="P67">
            <v>284</v>
          </cell>
          <cell r="Q67">
            <v>112480.93</v>
          </cell>
          <cell r="R67">
            <v>304833</v>
          </cell>
          <cell r="T67">
            <v>322075691.04000002</v>
          </cell>
        </row>
        <row r="68">
          <cell r="N68" t="str">
            <v>Zone B</v>
          </cell>
          <cell r="O68" t="str">
            <v>B.1.1.10.</v>
          </cell>
          <cell r="P68">
            <v>6</v>
          </cell>
          <cell r="Q68">
            <v>21587.5</v>
          </cell>
          <cell r="R68">
            <v>51041</v>
          </cell>
          <cell r="T68">
            <v>70832866.670000002</v>
          </cell>
        </row>
        <row r="69">
          <cell r="N69" t="str">
            <v>Zone C</v>
          </cell>
          <cell r="O69" t="str">
            <v>B.1.1.11.</v>
          </cell>
          <cell r="P69">
            <v>10</v>
          </cell>
          <cell r="Q69">
            <v>45723.31</v>
          </cell>
          <cell r="R69">
            <v>69274</v>
          </cell>
          <cell r="T69">
            <v>196199125.08000001</v>
          </cell>
        </row>
        <row r="70">
          <cell r="N70" t="str">
            <v>Zone D</v>
          </cell>
          <cell r="O70" t="str">
            <v>B.1.1.12.</v>
          </cell>
          <cell r="P70">
            <v>1</v>
          </cell>
          <cell r="Q70">
            <v>27051.78</v>
          </cell>
          <cell r="R70">
            <v>36000</v>
          </cell>
          <cell r="T70">
            <v>62035939.100000001</v>
          </cell>
        </row>
        <row r="71">
          <cell r="N71" t="str">
            <v>(Leer)</v>
          </cell>
          <cell r="O71" t="str">
            <v>B.1.2.1.</v>
          </cell>
          <cell r="P71">
            <v>2</v>
          </cell>
          <cell r="R71">
            <v>5400</v>
          </cell>
          <cell r="T71">
            <v>4045791</v>
          </cell>
        </row>
        <row r="72">
          <cell r="O72" t="str">
            <v>B.1.2.4.</v>
          </cell>
          <cell r="P72">
            <v>1</v>
          </cell>
          <cell r="Q72">
            <v>6799.13</v>
          </cell>
          <cell r="R72">
            <v>33330</v>
          </cell>
          <cell r="T72">
            <v>2418289.12</v>
          </cell>
        </row>
        <row r="73">
          <cell r="M73" t="str">
            <v>Ebene 3 Ergebnis</v>
          </cell>
          <cell r="P73">
            <v>46825</v>
          </cell>
          <cell r="Q73">
            <v>213642.65</v>
          </cell>
          <cell r="R73">
            <v>2081450</v>
          </cell>
          <cell r="T73">
            <v>1418073904.3</v>
          </cell>
        </row>
        <row r="74">
          <cell r="L74" t="str">
            <v>G 005 Ergebnis</v>
          </cell>
          <cell r="P74">
            <v>46829</v>
          </cell>
          <cell r="Q74">
            <v>371174.44999999995</v>
          </cell>
          <cell r="R74">
            <v>2558625</v>
          </cell>
          <cell r="T74">
            <v>1959729187.3</v>
          </cell>
        </row>
        <row r="75">
          <cell r="L75" t="str">
            <v>G 006</v>
          </cell>
          <cell r="M75" t="str">
            <v>Ebene 2</v>
          </cell>
          <cell r="N75" t="str">
            <v>Zone A</v>
          </cell>
          <cell r="O75" t="str">
            <v>B.1.1.9.</v>
          </cell>
          <cell r="P75">
            <v>3</v>
          </cell>
          <cell r="Q75">
            <v>38819.03</v>
          </cell>
          <cell r="R75">
            <v>18000</v>
          </cell>
          <cell r="S75">
            <v>1396101.7</v>
          </cell>
          <cell r="T75">
            <v>26467250.640000001</v>
          </cell>
          <cell r="U75">
            <v>5000000</v>
          </cell>
        </row>
        <row r="76">
          <cell r="N76" t="str">
            <v>Zone B</v>
          </cell>
          <cell r="O76" t="str">
            <v>B.1.1.10.</v>
          </cell>
          <cell r="P76">
            <v>1</v>
          </cell>
          <cell r="T76">
            <v>15496003.869999999</v>
          </cell>
          <cell r="U76">
            <v>5000000</v>
          </cell>
        </row>
        <row r="77">
          <cell r="N77" t="str">
            <v>Zone C</v>
          </cell>
          <cell r="O77" t="str">
            <v>B.1.1.11.</v>
          </cell>
          <cell r="P77">
            <v>4</v>
          </cell>
          <cell r="R77">
            <v>81951</v>
          </cell>
          <cell r="T77">
            <v>91276217.040000007</v>
          </cell>
          <cell r="U77">
            <v>1991444.42</v>
          </cell>
        </row>
        <row r="78">
          <cell r="M78" t="str">
            <v>Ebene 2 Ergebnis</v>
          </cell>
          <cell r="P78">
            <v>8</v>
          </cell>
          <cell r="Q78">
            <v>38819.03</v>
          </cell>
          <cell r="R78">
            <v>99951</v>
          </cell>
          <cell r="S78">
            <v>1396101.7</v>
          </cell>
          <cell r="T78">
            <v>133239471.55000001</v>
          </cell>
          <cell r="U78">
            <v>11991444.42</v>
          </cell>
        </row>
        <row r="79">
          <cell r="M79" t="str">
            <v>Ebene 3</v>
          </cell>
          <cell r="N79" t="str">
            <v>Zone 1</v>
          </cell>
          <cell r="O79" t="str">
            <v>B.1.1.1.</v>
          </cell>
          <cell r="P79">
            <v>7257</v>
          </cell>
          <cell r="T79">
            <v>113206342.05</v>
          </cell>
        </row>
        <row r="80">
          <cell r="N80" t="str">
            <v>Zone 2</v>
          </cell>
          <cell r="O80" t="str">
            <v>B.1.1.2.</v>
          </cell>
          <cell r="P80">
            <v>395</v>
          </cell>
          <cell r="T80">
            <v>14082997.32</v>
          </cell>
        </row>
        <row r="81">
          <cell r="N81" t="str">
            <v>Zone 3</v>
          </cell>
          <cell r="O81" t="str">
            <v>B.1.1.3.</v>
          </cell>
          <cell r="P81">
            <v>206</v>
          </cell>
          <cell r="T81">
            <v>13749859.630000001</v>
          </cell>
        </row>
        <row r="82">
          <cell r="N82" t="str">
            <v>Zone 4</v>
          </cell>
          <cell r="O82" t="str">
            <v>B.1.1.4.</v>
          </cell>
          <cell r="P82">
            <v>56</v>
          </cell>
          <cell r="T82">
            <v>3712701.99</v>
          </cell>
        </row>
        <row r="83">
          <cell r="N83" t="str">
            <v>Zone A</v>
          </cell>
          <cell r="O83" t="str">
            <v>B.1.1.9.</v>
          </cell>
          <cell r="P83">
            <v>86</v>
          </cell>
          <cell r="Q83">
            <v>34246.35</v>
          </cell>
          <cell r="R83">
            <v>61082.9</v>
          </cell>
          <cell r="T83">
            <v>78490247.879999995</v>
          </cell>
        </row>
        <row r="84">
          <cell r="N84" t="str">
            <v>Zone B</v>
          </cell>
          <cell r="O84" t="str">
            <v>B.1.1.10.</v>
          </cell>
          <cell r="P84">
            <v>3</v>
          </cell>
          <cell r="R84">
            <v>4900</v>
          </cell>
          <cell r="T84">
            <v>15808201.130000001</v>
          </cell>
        </row>
        <row r="85">
          <cell r="N85" t="str">
            <v>Zone C</v>
          </cell>
          <cell r="O85" t="str">
            <v>B.1.1.11.</v>
          </cell>
          <cell r="P85">
            <v>2</v>
          </cell>
          <cell r="R85">
            <v>9800</v>
          </cell>
          <cell r="T85">
            <v>9771375.9199999999</v>
          </cell>
        </row>
        <row r="86">
          <cell r="M86" t="str">
            <v>Ebene 3 Ergebnis</v>
          </cell>
          <cell r="P86">
            <v>8005</v>
          </cell>
          <cell r="Q86">
            <v>34246.35</v>
          </cell>
          <cell r="R86">
            <v>75782.899999999994</v>
          </cell>
          <cell r="T86">
            <v>248821725.91999999</v>
          </cell>
        </row>
        <row r="87">
          <cell r="L87" t="str">
            <v>G 006 Ergebnis</v>
          </cell>
          <cell r="P87">
            <v>8013</v>
          </cell>
          <cell r="Q87">
            <v>73065.38</v>
          </cell>
          <cell r="R87">
            <v>175733.9</v>
          </cell>
          <cell r="S87">
            <v>1396101.7</v>
          </cell>
          <cell r="T87">
            <v>382061197.47000003</v>
          </cell>
          <cell r="U87">
            <v>11991444.42</v>
          </cell>
        </row>
        <row r="88">
          <cell r="L88" t="str">
            <v>G 007</v>
          </cell>
          <cell r="M88" t="str">
            <v>Ebene 3</v>
          </cell>
          <cell r="N88" t="str">
            <v>Zone 1</v>
          </cell>
          <cell r="O88" t="str">
            <v>B.1.1.1.</v>
          </cell>
          <cell r="P88">
            <v>1207</v>
          </cell>
          <cell r="R88">
            <v>27231.82</v>
          </cell>
          <cell r="T88">
            <v>24559984.84</v>
          </cell>
        </row>
        <row r="89">
          <cell r="N89" t="str">
            <v>Zone 2</v>
          </cell>
          <cell r="O89" t="str">
            <v>B.1.1.2.</v>
          </cell>
          <cell r="P89">
            <v>96</v>
          </cell>
          <cell r="R89">
            <v>5630.4</v>
          </cell>
          <cell r="T89">
            <v>5185793.87</v>
          </cell>
        </row>
        <row r="90">
          <cell r="N90" t="str">
            <v>Zone 3</v>
          </cell>
          <cell r="O90" t="str">
            <v>B.1.1.3.</v>
          </cell>
          <cell r="P90">
            <v>57</v>
          </cell>
          <cell r="R90">
            <v>9248.4</v>
          </cell>
          <cell r="T90">
            <v>5850783.8700000001</v>
          </cell>
        </row>
        <row r="91">
          <cell r="N91" t="str">
            <v>Zone 4</v>
          </cell>
          <cell r="O91" t="str">
            <v>B.1.1.4.</v>
          </cell>
          <cell r="P91">
            <v>24</v>
          </cell>
          <cell r="R91">
            <v>7760.4</v>
          </cell>
          <cell r="T91">
            <v>1256803.78</v>
          </cell>
        </row>
        <row r="92">
          <cell r="N92" t="str">
            <v>Zone A</v>
          </cell>
          <cell r="O92" t="str">
            <v>B.1.1.9.</v>
          </cell>
          <cell r="P92">
            <v>15</v>
          </cell>
          <cell r="Q92">
            <v>11486.74</v>
          </cell>
          <cell r="R92">
            <v>38246</v>
          </cell>
          <cell r="T92">
            <v>29255995.91</v>
          </cell>
        </row>
        <row r="93">
          <cell r="N93" t="str">
            <v>Zone B</v>
          </cell>
          <cell r="O93" t="str">
            <v>B.1.1.10.</v>
          </cell>
          <cell r="P93">
            <v>1</v>
          </cell>
          <cell r="Q93">
            <v>1694.82</v>
          </cell>
          <cell r="R93">
            <v>4200</v>
          </cell>
          <cell r="T93">
            <v>11006683.17</v>
          </cell>
        </row>
        <row r="94">
          <cell r="N94" t="str">
            <v>Zone C</v>
          </cell>
          <cell r="O94" t="str">
            <v>B.1.1.11.</v>
          </cell>
          <cell r="P94">
            <v>2</v>
          </cell>
          <cell r="Q94">
            <v>11481.5</v>
          </cell>
          <cell r="R94">
            <v>18792</v>
          </cell>
          <cell r="T94">
            <v>41465110.43</v>
          </cell>
        </row>
        <row r="95">
          <cell r="N95" t="str">
            <v>(Leer)</v>
          </cell>
          <cell r="O95" t="str">
            <v>B.1.2.1.</v>
          </cell>
          <cell r="P95">
            <v>1</v>
          </cell>
          <cell r="R95">
            <v>650</v>
          </cell>
          <cell r="T95">
            <v>658415.01</v>
          </cell>
        </row>
        <row r="96">
          <cell r="M96" t="str">
            <v>Ebene 3 Ergebnis</v>
          </cell>
          <cell r="P96">
            <v>1403</v>
          </cell>
          <cell r="Q96">
            <v>24663.059999999998</v>
          </cell>
          <cell r="R96">
            <v>111759.02</v>
          </cell>
          <cell r="T96">
            <v>119239570.88000001</v>
          </cell>
        </row>
        <row r="97">
          <cell r="L97" t="str">
            <v>G 007 Ergebnis</v>
          </cell>
          <cell r="P97">
            <v>1403</v>
          </cell>
          <cell r="Q97">
            <v>24663.059999999998</v>
          </cell>
          <cell r="R97">
            <v>111759.02</v>
          </cell>
          <cell r="T97">
            <v>119239570.88000001</v>
          </cell>
        </row>
        <row r="98">
          <cell r="L98" t="str">
            <v>G 010</v>
          </cell>
          <cell r="M98" t="str">
            <v>Ebene 2</v>
          </cell>
          <cell r="N98" t="str">
            <v>Zone A</v>
          </cell>
          <cell r="O98" t="str">
            <v>B.1.1.9.</v>
          </cell>
          <cell r="P98">
            <v>2</v>
          </cell>
          <cell r="Q98">
            <v>1612</v>
          </cell>
          <cell r="R98">
            <v>6150</v>
          </cell>
          <cell r="T98">
            <v>34412248</v>
          </cell>
        </row>
        <row r="99">
          <cell r="N99" t="str">
            <v>Zone B</v>
          </cell>
          <cell r="O99" t="str">
            <v>B.1.1.10.</v>
          </cell>
          <cell r="P99">
            <v>1</v>
          </cell>
          <cell r="Q99">
            <v>7869</v>
          </cell>
          <cell r="R99">
            <v>12000</v>
          </cell>
          <cell r="T99">
            <v>26471411</v>
          </cell>
        </row>
        <row r="100">
          <cell r="N100" t="str">
            <v>Zone C</v>
          </cell>
          <cell r="O100" t="str">
            <v>B.1.1.11.</v>
          </cell>
          <cell r="P100">
            <v>2</v>
          </cell>
          <cell r="Q100">
            <v>57255</v>
          </cell>
          <cell r="R100">
            <v>130292</v>
          </cell>
          <cell r="T100">
            <v>341621151</v>
          </cell>
        </row>
        <row r="101">
          <cell r="N101" t="str">
            <v>Zone D</v>
          </cell>
          <cell r="O101" t="str">
            <v>B.1.1.12.</v>
          </cell>
          <cell r="P101">
            <v>1</v>
          </cell>
          <cell r="Q101">
            <v>36158</v>
          </cell>
          <cell r="R101">
            <v>83000</v>
          </cell>
          <cell r="T101">
            <v>215623238</v>
          </cell>
        </row>
        <row r="102">
          <cell r="N102" t="str">
            <v>Zone E</v>
          </cell>
          <cell r="O102" t="str">
            <v>B.1.1.13.</v>
          </cell>
          <cell r="P102">
            <v>2</v>
          </cell>
          <cell r="Q102">
            <v>186921</v>
          </cell>
          <cell r="R102">
            <v>314000</v>
          </cell>
          <cell r="T102">
            <v>597555508</v>
          </cell>
        </row>
        <row r="103">
          <cell r="M103" t="str">
            <v>Ebene 2 Ergebnis</v>
          </cell>
          <cell r="P103">
            <v>8</v>
          </cell>
          <cell r="Q103">
            <v>289815</v>
          </cell>
          <cell r="R103">
            <v>545442</v>
          </cell>
          <cell r="T103">
            <v>1215683556</v>
          </cell>
        </row>
        <row r="104">
          <cell r="M104" t="str">
            <v>Ebene 3</v>
          </cell>
          <cell r="N104" t="str">
            <v>Zone 1</v>
          </cell>
          <cell r="O104" t="str">
            <v>B.1.1.1.</v>
          </cell>
          <cell r="P104">
            <v>30022</v>
          </cell>
          <cell r="T104">
            <v>601130129</v>
          </cell>
        </row>
        <row r="105">
          <cell r="N105" t="str">
            <v>Zone 2</v>
          </cell>
          <cell r="O105" t="str">
            <v>B.1.1.2.</v>
          </cell>
          <cell r="P105">
            <v>2700</v>
          </cell>
          <cell r="T105">
            <v>106247478</v>
          </cell>
        </row>
        <row r="106">
          <cell r="N106" t="str">
            <v>Zone 3</v>
          </cell>
          <cell r="O106" t="str">
            <v>B.1.1.3.</v>
          </cell>
          <cell r="P106">
            <v>1290</v>
          </cell>
          <cell r="T106">
            <v>91433699</v>
          </cell>
        </row>
        <row r="107">
          <cell r="N107" t="str">
            <v>Zone 4</v>
          </cell>
          <cell r="O107" t="str">
            <v>B.1.1.4.</v>
          </cell>
          <cell r="P107">
            <v>348</v>
          </cell>
          <cell r="T107">
            <v>23529469</v>
          </cell>
        </row>
        <row r="108">
          <cell r="N108" t="str">
            <v>Zone A</v>
          </cell>
          <cell r="O108" t="str">
            <v>B.1.1.9.</v>
          </cell>
          <cell r="P108">
            <v>464</v>
          </cell>
          <cell r="Q108">
            <v>158536</v>
          </cell>
          <cell r="R108">
            <v>336070</v>
          </cell>
          <cell r="T108">
            <v>436840267</v>
          </cell>
        </row>
        <row r="109">
          <cell r="N109" t="str">
            <v>Zone B</v>
          </cell>
          <cell r="O109" t="str">
            <v>B.1.1.10.</v>
          </cell>
          <cell r="P109">
            <v>11</v>
          </cell>
          <cell r="Q109">
            <v>39410</v>
          </cell>
          <cell r="R109">
            <v>67704</v>
          </cell>
          <cell r="T109">
            <v>65983697</v>
          </cell>
        </row>
        <row r="110">
          <cell r="N110" t="str">
            <v>Zone C</v>
          </cell>
          <cell r="O110" t="str">
            <v>B.1.1.11.</v>
          </cell>
          <cell r="P110">
            <v>10</v>
          </cell>
          <cell r="Q110">
            <v>59007</v>
          </cell>
          <cell r="R110">
            <v>91295</v>
          </cell>
          <cell r="T110">
            <v>134050252</v>
          </cell>
        </row>
        <row r="111">
          <cell r="N111" t="str">
            <v>(Leer)</v>
          </cell>
          <cell r="O111" t="str">
            <v>B.1.2.1.</v>
          </cell>
          <cell r="P111">
            <v>16</v>
          </cell>
          <cell r="T111">
            <v>18205527</v>
          </cell>
        </row>
        <row r="112">
          <cell r="M112" t="str">
            <v>Ebene 3 Ergebnis</v>
          </cell>
          <cell r="P112">
            <v>34861</v>
          </cell>
          <cell r="Q112">
            <v>256953</v>
          </cell>
          <cell r="R112">
            <v>495069</v>
          </cell>
          <cell r="T112">
            <v>1477420518</v>
          </cell>
        </row>
        <row r="113">
          <cell r="L113" t="str">
            <v>G 010 Ergebnis</v>
          </cell>
          <cell r="P113">
            <v>34869</v>
          </cell>
          <cell r="Q113">
            <v>546768</v>
          </cell>
          <cell r="R113">
            <v>1040511</v>
          </cell>
          <cell r="T113">
            <v>2693104074</v>
          </cell>
        </row>
        <row r="114">
          <cell r="L114" t="str">
            <v>G 011</v>
          </cell>
          <cell r="M114" t="str">
            <v>Ebene 3</v>
          </cell>
          <cell r="N114" t="str">
            <v>Zone 1</v>
          </cell>
          <cell r="O114" t="str">
            <v>B.1.1.1.</v>
          </cell>
          <cell r="P114">
            <v>10736</v>
          </cell>
          <cell r="R114">
            <v>259101</v>
          </cell>
          <cell r="T114">
            <v>203358177</v>
          </cell>
        </row>
        <row r="115">
          <cell r="N115" t="str">
            <v>Zone 2</v>
          </cell>
          <cell r="O115" t="str">
            <v>B.1.1.2.</v>
          </cell>
          <cell r="P115">
            <v>1023</v>
          </cell>
          <cell r="R115">
            <v>56305</v>
          </cell>
          <cell r="T115">
            <v>39652978</v>
          </cell>
        </row>
        <row r="116">
          <cell r="N116" t="str">
            <v>Zone 3</v>
          </cell>
          <cell r="O116" t="str">
            <v>B.1.1.3.</v>
          </cell>
          <cell r="P116">
            <v>565</v>
          </cell>
          <cell r="R116">
            <v>63438</v>
          </cell>
          <cell r="T116">
            <v>34350356</v>
          </cell>
        </row>
        <row r="117">
          <cell r="N117" t="str">
            <v>Zone 4</v>
          </cell>
          <cell r="O117" t="str">
            <v>B.1.1.4.</v>
          </cell>
          <cell r="P117">
            <v>156</v>
          </cell>
          <cell r="R117">
            <v>26070</v>
          </cell>
          <cell r="T117">
            <v>7895117</v>
          </cell>
        </row>
        <row r="118">
          <cell r="N118" t="str">
            <v>Zone A</v>
          </cell>
          <cell r="O118" t="str">
            <v>B.1.1.9.</v>
          </cell>
          <cell r="P118">
            <v>195</v>
          </cell>
          <cell r="Q118">
            <v>49660</v>
          </cell>
          <cell r="R118">
            <v>147738</v>
          </cell>
          <cell r="T118">
            <v>227871771</v>
          </cell>
        </row>
        <row r="119">
          <cell r="N119" t="str">
            <v>Zone B</v>
          </cell>
          <cell r="O119" t="str">
            <v>B.1.1.10.</v>
          </cell>
          <cell r="P119">
            <v>6</v>
          </cell>
          <cell r="Q119">
            <v>14882</v>
          </cell>
          <cell r="R119">
            <v>30219</v>
          </cell>
          <cell r="T119">
            <v>81604266</v>
          </cell>
        </row>
        <row r="120">
          <cell r="N120" t="str">
            <v>Zone C</v>
          </cell>
          <cell r="O120" t="str">
            <v>B.1.1.11.</v>
          </cell>
          <cell r="P120">
            <v>14</v>
          </cell>
          <cell r="Q120">
            <v>82142</v>
          </cell>
          <cell r="R120">
            <v>156679</v>
          </cell>
          <cell r="T120">
            <v>300430202</v>
          </cell>
        </row>
        <row r="121">
          <cell r="N121" t="str">
            <v>Zone D</v>
          </cell>
          <cell r="O121" t="str">
            <v>B.1.1.12.</v>
          </cell>
          <cell r="P121">
            <v>2</v>
          </cell>
          <cell r="Q121">
            <v>29413</v>
          </cell>
          <cell r="R121">
            <v>40000</v>
          </cell>
          <cell r="T121">
            <v>3441582</v>
          </cell>
        </row>
        <row r="122">
          <cell r="N122" t="str">
            <v>(Leer)</v>
          </cell>
          <cell r="O122" t="str">
            <v>B.1.2.1.</v>
          </cell>
          <cell r="P122">
            <v>1</v>
          </cell>
          <cell r="R122">
            <v>2397</v>
          </cell>
          <cell r="T122">
            <v>1798261</v>
          </cell>
        </row>
        <row r="123">
          <cell r="M123" t="str">
            <v>Ebene 3 Ergebnis</v>
          </cell>
          <cell r="P123">
            <v>12698</v>
          </cell>
          <cell r="Q123">
            <v>176097</v>
          </cell>
          <cell r="R123">
            <v>781947</v>
          </cell>
          <cell r="T123">
            <v>900402710</v>
          </cell>
        </row>
        <row r="124">
          <cell r="L124" t="str">
            <v>G 011 Ergebnis</v>
          </cell>
          <cell r="P124">
            <v>12698</v>
          </cell>
          <cell r="Q124">
            <v>176097</v>
          </cell>
          <cell r="R124">
            <v>781947</v>
          </cell>
          <cell r="T124">
            <v>900402710</v>
          </cell>
        </row>
        <row r="125">
          <cell r="L125" t="str">
            <v>G 013</v>
          </cell>
          <cell r="M125" t="str">
            <v>Ebene 2</v>
          </cell>
          <cell r="N125" t="str">
            <v>Zone A</v>
          </cell>
          <cell r="O125" t="str">
            <v>B.1.1.9.</v>
          </cell>
          <cell r="P125">
            <v>2</v>
          </cell>
          <cell r="Q125">
            <v>125.74</v>
          </cell>
          <cell r="R125">
            <v>26766</v>
          </cell>
          <cell r="T125">
            <v>91933679</v>
          </cell>
          <cell r="U125">
            <v>0.1</v>
          </cell>
        </row>
        <row r="126">
          <cell r="N126" t="str">
            <v>Zone B</v>
          </cell>
          <cell r="O126" t="str">
            <v>B.1.1.10.</v>
          </cell>
          <cell r="P126">
            <v>2</v>
          </cell>
          <cell r="Q126">
            <v>15346.59</v>
          </cell>
          <cell r="R126">
            <v>32900</v>
          </cell>
          <cell r="T126">
            <v>73072659</v>
          </cell>
        </row>
        <row r="127">
          <cell r="N127" t="str">
            <v>Zone C</v>
          </cell>
          <cell r="O127" t="str">
            <v>B.1.1.11.</v>
          </cell>
          <cell r="P127">
            <v>11</v>
          </cell>
          <cell r="Q127">
            <v>169716.51</v>
          </cell>
          <cell r="R127">
            <v>291980</v>
          </cell>
          <cell r="T127">
            <v>722220510</v>
          </cell>
        </row>
        <row r="128">
          <cell r="N128" t="str">
            <v>Zone D</v>
          </cell>
          <cell r="O128" t="str">
            <v>B.1.1.12.</v>
          </cell>
          <cell r="P128">
            <v>2</v>
          </cell>
          <cell r="Q128">
            <v>51430.36</v>
          </cell>
          <cell r="R128">
            <v>68500</v>
          </cell>
          <cell r="T128">
            <v>161432379</v>
          </cell>
        </row>
        <row r="129">
          <cell r="N129" t="str">
            <v>Zone E</v>
          </cell>
          <cell r="O129" t="str">
            <v>B.1.1.13.</v>
          </cell>
          <cell r="P129">
            <v>1</v>
          </cell>
          <cell r="Q129">
            <v>40653.360000000001</v>
          </cell>
          <cell r="R129">
            <v>85000</v>
          </cell>
          <cell r="T129">
            <v>34649002</v>
          </cell>
        </row>
        <row r="130">
          <cell r="M130" t="str">
            <v>Ebene 2 Ergebnis</v>
          </cell>
          <cell r="P130">
            <v>18</v>
          </cell>
          <cell r="Q130">
            <v>277272.56</v>
          </cell>
          <cell r="R130">
            <v>505146</v>
          </cell>
          <cell r="T130">
            <v>1083308229</v>
          </cell>
          <cell r="U130">
            <v>0.1</v>
          </cell>
        </row>
        <row r="131">
          <cell r="M131" t="str">
            <v>Ebene 3</v>
          </cell>
          <cell r="N131" t="str">
            <v>Zone 1</v>
          </cell>
          <cell r="O131" t="str">
            <v>B.1.1.1.</v>
          </cell>
          <cell r="P131">
            <v>45396</v>
          </cell>
          <cell r="T131">
            <v>652666472</v>
          </cell>
        </row>
        <row r="132">
          <cell r="N132" t="str">
            <v>Zone 2</v>
          </cell>
          <cell r="O132" t="str">
            <v>B.1.1.2.</v>
          </cell>
          <cell r="P132">
            <v>3996</v>
          </cell>
          <cell r="T132">
            <v>224132610</v>
          </cell>
        </row>
        <row r="133">
          <cell r="N133" t="str">
            <v>Zone 3</v>
          </cell>
          <cell r="O133" t="str">
            <v>B.1.1.3.</v>
          </cell>
          <cell r="P133">
            <v>2675</v>
          </cell>
          <cell r="T133">
            <v>267235142</v>
          </cell>
        </row>
        <row r="134">
          <cell r="N134" t="str">
            <v>Zone 4</v>
          </cell>
          <cell r="O134" t="str">
            <v>B.1.1.4.</v>
          </cell>
          <cell r="P134">
            <v>738</v>
          </cell>
          <cell r="T134">
            <v>182041697</v>
          </cell>
        </row>
        <row r="135">
          <cell r="N135" t="str">
            <v>Zone A</v>
          </cell>
          <cell r="O135" t="str">
            <v>B.1.1.9.</v>
          </cell>
          <cell r="P135">
            <v>943</v>
          </cell>
          <cell r="Q135">
            <v>281011.88</v>
          </cell>
          <cell r="R135">
            <v>810423.5</v>
          </cell>
          <cell r="T135">
            <v>947926407</v>
          </cell>
        </row>
        <row r="136">
          <cell r="N136" t="str">
            <v>Zone B</v>
          </cell>
          <cell r="O136" t="str">
            <v>B.1.1.10.</v>
          </cell>
          <cell r="P136">
            <v>22</v>
          </cell>
          <cell r="Q136">
            <v>57263.05</v>
          </cell>
          <cell r="R136">
            <v>113696</v>
          </cell>
          <cell r="T136">
            <v>102411212</v>
          </cell>
        </row>
        <row r="137">
          <cell r="N137" t="str">
            <v>Zone C</v>
          </cell>
          <cell r="O137" t="str">
            <v>B.1.1.11.</v>
          </cell>
          <cell r="P137">
            <v>14</v>
          </cell>
          <cell r="Q137">
            <v>142288.10999999999</v>
          </cell>
          <cell r="R137">
            <v>218124</v>
          </cell>
          <cell r="T137">
            <v>190255713</v>
          </cell>
        </row>
        <row r="138">
          <cell r="N138" t="str">
            <v>(Leer)</v>
          </cell>
          <cell r="O138" t="str">
            <v>B.1.2.1.</v>
          </cell>
          <cell r="P138">
            <v>21</v>
          </cell>
          <cell r="Q138">
            <v>13000.1</v>
          </cell>
          <cell r="R138">
            <v>36017</v>
          </cell>
          <cell r="T138">
            <v>15892190</v>
          </cell>
        </row>
        <row r="139">
          <cell r="M139" t="str">
            <v>Ebene 3 Ergebnis</v>
          </cell>
          <cell r="P139">
            <v>53805</v>
          </cell>
          <cell r="Q139">
            <v>493563.13999999996</v>
          </cell>
          <cell r="R139">
            <v>1178260.5</v>
          </cell>
          <cell r="T139">
            <v>2582561443</v>
          </cell>
        </row>
        <row r="140">
          <cell r="L140" t="str">
            <v>G 013 Ergebnis</v>
          </cell>
          <cell r="P140">
            <v>53823</v>
          </cell>
          <cell r="Q140">
            <v>770835.7</v>
          </cell>
          <cell r="R140">
            <v>1683406.5</v>
          </cell>
          <cell r="T140">
            <v>3665869672</v>
          </cell>
          <cell r="U140">
            <v>0.1</v>
          </cell>
        </row>
        <row r="141">
          <cell r="L141" t="str">
            <v>G 014</v>
          </cell>
          <cell r="M141" t="str">
            <v>Ebene 2</v>
          </cell>
          <cell r="N141" t="str">
            <v>Zone A</v>
          </cell>
          <cell r="O141" t="str">
            <v>B.1.1.9.</v>
          </cell>
          <cell r="P141">
            <v>69</v>
          </cell>
          <cell r="Q141">
            <v>108195</v>
          </cell>
          <cell r="R141">
            <v>220873</v>
          </cell>
          <cell r="T141">
            <v>602037320</v>
          </cell>
          <cell r="U141">
            <v>15000000</v>
          </cell>
        </row>
        <row r="142">
          <cell r="N142" t="str">
            <v>Zone B</v>
          </cell>
          <cell r="O142" t="str">
            <v>B.1.1.10.</v>
          </cell>
          <cell r="P142">
            <v>33</v>
          </cell>
          <cell r="Q142">
            <v>140790</v>
          </cell>
          <cell r="R142">
            <v>356787</v>
          </cell>
          <cell r="S142">
            <v>6436902</v>
          </cell>
          <cell r="T142">
            <v>398612311</v>
          </cell>
          <cell r="U142">
            <v>11436902</v>
          </cell>
        </row>
        <row r="143">
          <cell r="N143" t="str">
            <v>Zone C</v>
          </cell>
          <cell r="O143" t="str">
            <v>B.1.1.11.</v>
          </cell>
          <cell r="P143">
            <v>50</v>
          </cell>
          <cell r="Q143">
            <v>430795</v>
          </cell>
          <cell r="R143">
            <v>829006</v>
          </cell>
          <cell r="S143">
            <v>53369925</v>
          </cell>
          <cell r="T143">
            <v>2389649437</v>
          </cell>
          <cell r="U143">
            <v>133369925</v>
          </cell>
        </row>
        <row r="144">
          <cell r="N144" t="str">
            <v>Zone D</v>
          </cell>
          <cell r="O144" t="str">
            <v>B.1.1.12.</v>
          </cell>
          <cell r="P144">
            <v>7</v>
          </cell>
          <cell r="Q144">
            <v>220221</v>
          </cell>
          <cell r="R144">
            <v>1611630</v>
          </cell>
          <cell r="S144">
            <v>114951884</v>
          </cell>
          <cell r="T144">
            <v>1106704559</v>
          </cell>
          <cell r="U144">
            <v>14951884</v>
          </cell>
        </row>
        <row r="145">
          <cell r="N145" t="str">
            <v>Zone E</v>
          </cell>
          <cell r="O145" t="str">
            <v>B.1.1.13.</v>
          </cell>
          <cell r="P145">
            <v>7</v>
          </cell>
          <cell r="Q145">
            <v>424242</v>
          </cell>
          <cell r="R145">
            <v>680264</v>
          </cell>
          <cell r="T145">
            <v>1303950112</v>
          </cell>
        </row>
        <row r="146">
          <cell r="N146" t="str">
            <v>(Leer)</v>
          </cell>
          <cell r="O146" t="str">
            <v>B.1.2.1.</v>
          </cell>
          <cell r="P146">
            <v>8</v>
          </cell>
          <cell r="T146">
            <v>18657904.399999999</v>
          </cell>
        </row>
        <row r="147">
          <cell r="M147" t="str">
            <v>Ebene 2 Ergebnis</v>
          </cell>
          <cell r="P147">
            <v>174</v>
          </cell>
          <cell r="Q147">
            <v>1324243</v>
          </cell>
          <cell r="R147">
            <v>3698560</v>
          </cell>
          <cell r="S147">
            <v>174758711</v>
          </cell>
          <cell r="T147">
            <v>5819611643.3999996</v>
          </cell>
          <cell r="U147">
            <v>174758711</v>
          </cell>
        </row>
        <row r="148">
          <cell r="M148" t="str">
            <v>Ebene 3</v>
          </cell>
          <cell r="N148" t="str">
            <v>Zone 1</v>
          </cell>
          <cell r="O148" t="str">
            <v>B.1.1.1.</v>
          </cell>
          <cell r="P148">
            <v>256830</v>
          </cell>
          <cell r="T148">
            <v>3447214571.0900002</v>
          </cell>
        </row>
        <row r="149">
          <cell r="N149" t="str">
            <v>Zone 2</v>
          </cell>
          <cell r="O149" t="str">
            <v>B.1.1.2.</v>
          </cell>
          <cell r="P149">
            <v>6423</v>
          </cell>
          <cell r="T149">
            <v>235735591.87</v>
          </cell>
        </row>
        <row r="150">
          <cell r="N150" t="str">
            <v>Zone 3</v>
          </cell>
          <cell r="O150" t="str">
            <v>B.1.1.3.</v>
          </cell>
          <cell r="P150">
            <v>2890</v>
          </cell>
          <cell r="T150">
            <v>211216865.72999999</v>
          </cell>
        </row>
        <row r="151">
          <cell r="N151" t="str">
            <v>Zone 4</v>
          </cell>
          <cell r="O151" t="str">
            <v>B.1.1.4.</v>
          </cell>
          <cell r="P151">
            <v>764</v>
          </cell>
          <cell r="T151">
            <v>63452285.170000002</v>
          </cell>
        </row>
        <row r="152">
          <cell r="N152" t="str">
            <v>Zone A</v>
          </cell>
          <cell r="O152" t="str">
            <v>B.1.1.9.</v>
          </cell>
          <cell r="P152">
            <v>970</v>
          </cell>
          <cell r="Q152">
            <v>363228</v>
          </cell>
          <cell r="R152">
            <v>1056215</v>
          </cell>
          <cell r="T152">
            <v>968605388</v>
          </cell>
        </row>
        <row r="153">
          <cell r="N153" t="str">
            <v>Zone B</v>
          </cell>
          <cell r="O153" t="str">
            <v>B.1.1.10.</v>
          </cell>
          <cell r="P153">
            <v>28</v>
          </cell>
          <cell r="Q153">
            <v>75180</v>
          </cell>
          <cell r="R153">
            <v>124397</v>
          </cell>
          <cell r="T153">
            <v>135324338</v>
          </cell>
        </row>
        <row r="154">
          <cell r="N154" t="str">
            <v>Zone C</v>
          </cell>
          <cell r="O154" t="str">
            <v>B.1.1.11.</v>
          </cell>
          <cell r="P154">
            <v>17</v>
          </cell>
          <cell r="Q154">
            <v>89120</v>
          </cell>
          <cell r="R154">
            <v>146952</v>
          </cell>
          <cell r="T154">
            <v>141606183</v>
          </cell>
        </row>
        <row r="155">
          <cell r="N155" t="str">
            <v>(Leer)</v>
          </cell>
          <cell r="O155" t="str">
            <v>B.1.2.1.</v>
          </cell>
          <cell r="P155">
            <v>12</v>
          </cell>
          <cell r="T155">
            <v>6276177.7000000002</v>
          </cell>
        </row>
        <row r="156">
          <cell r="M156" t="str">
            <v>Ebene 3 Ergebnis</v>
          </cell>
          <cell r="P156">
            <v>267934</v>
          </cell>
          <cell r="Q156">
            <v>527528</v>
          </cell>
          <cell r="R156">
            <v>1327564</v>
          </cell>
          <cell r="T156">
            <v>5209431400.5600004</v>
          </cell>
        </row>
        <row r="157">
          <cell r="L157" t="str">
            <v>G 014 Ergebnis</v>
          </cell>
          <cell r="P157">
            <v>268108</v>
          </cell>
          <cell r="Q157">
            <v>1851771</v>
          </cell>
          <cell r="R157">
            <v>5026124</v>
          </cell>
          <cell r="S157">
            <v>174758711</v>
          </cell>
          <cell r="T157">
            <v>11029043043.960001</v>
          </cell>
          <cell r="U157">
            <v>174758711</v>
          </cell>
        </row>
        <row r="158">
          <cell r="L158" t="str">
            <v>G 016</v>
          </cell>
          <cell r="M158" t="str">
            <v>Ebene 2</v>
          </cell>
          <cell r="N158" t="str">
            <v>Zone A</v>
          </cell>
          <cell r="O158" t="str">
            <v>B.1.1.9.</v>
          </cell>
          <cell r="P158">
            <v>2</v>
          </cell>
          <cell r="Q158">
            <v>13113.71</v>
          </cell>
          <cell r="R158">
            <v>21824.7</v>
          </cell>
          <cell r="T158">
            <v>72912678.799999997</v>
          </cell>
        </row>
        <row r="159">
          <cell r="N159" t="str">
            <v>Zone B</v>
          </cell>
          <cell r="O159" t="str">
            <v>B.1.1.10.</v>
          </cell>
          <cell r="P159">
            <v>2</v>
          </cell>
          <cell r="Q159">
            <v>11553.73</v>
          </cell>
          <cell r="R159">
            <v>20262</v>
          </cell>
          <cell r="T159">
            <v>57490652</v>
          </cell>
        </row>
        <row r="160">
          <cell r="N160" t="str">
            <v>Zone C</v>
          </cell>
          <cell r="O160" t="str">
            <v>B.1.1.11.</v>
          </cell>
          <cell r="P160">
            <v>7</v>
          </cell>
          <cell r="Q160">
            <v>67179.38</v>
          </cell>
          <cell r="R160">
            <v>101898</v>
          </cell>
          <cell r="T160">
            <v>474878448.5</v>
          </cell>
        </row>
        <row r="161">
          <cell r="N161" t="str">
            <v>Zone D</v>
          </cell>
          <cell r="O161" t="str">
            <v>B.1.1.12.</v>
          </cell>
          <cell r="P161">
            <v>3</v>
          </cell>
          <cell r="Q161">
            <v>80173.78</v>
          </cell>
          <cell r="R161">
            <v>133010</v>
          </cell>
          <cell r="T161">
            <v>297785095.5</v>
          </cell>
        </row>
        <row r="162">
          <cell r="N162" t="str">
            <v>Zone E</v>
          </cell>
          <cell r="O162" t="str">
            <v>B.1.1.13.</v>
          </cell>
          <cell r="P162">
            <v>1</v>
          </cell>
          <cell r="Q162">
            <v>31849.72</v>
          </cell>
          <cell r="R162">
            <v>49995</v>
          </cell>
          <cell r="T162">
            <v>40462056.399999999</v>
          </cell>
        </row>
        <row r="163">
          <cell r="M163" t="str">
            <v>Ebene 2 Ergebnis</v>
          </cell>
          <cell r="P163">
            <v>15</v>
          </cell>
          <cell r="Q163">
            <v>203870.32</v>
          </cell>
          <cell r="R163">
            <v>326989.7</v>
          </cell>
          <cell r="T163">
            <v>943528931.19999993</v>
          </cell>
        </row>
        <row r="164">
          <cell r="M164" t="str">
            <v>Ebene 3</v>
          </cell>
          <cell r="N164" t="str">
            <v>Zone 1</v>
          </cell>
          <cell r="O164" t="str">
            <v>B.1.1.1.</v>
          </cell>
          <cell r="P164">
            <v>7658</v>
          </cell>
          <cell r="T164">
            <v>148887870.25999999</v>
          </cell>
        </row>
        <row r="165">
          <cell r="N165" t="str">
            <v>Zone 2</v>
          </cell>
          <cell r="O165" t="str">
            <v>B.1.1.2.</v>
          </cell>
          <cell r="P165">
            <v>495</v>
          </cell>
          <cell r="T165">
            <v>23001762.550000001</v>
          </cell>
        </row>
        <row r="166">
          <cell r="N166" t="str">
            <v>Zone 3</v>
          </cell>
          <cell r="O166" t="str">
            <v>B.1.1.3.</v>
          </cell>
          <cell r="P166">
            <v>305</v>
          </cell>
          <cell r="T166">
            <v>21583655.530000001</v>
          </cell>
        </row>
        <row r="167">
          <cell r="N167" t="str">
            <v>Zone 4</v>
          </cell>
          <cell r="O167" t="str">
            <v>B.1.1.4.</v>
          </cell>
          <cell r="P167">
            <v>81</v>
          </cell>
          <cell r="T167">
            <v>10208526.76</v>
          </cell>
        </row>
        <row r="168">
          <cell r="N168" t="str">
            <v>Zone A</v>
          </cell>
          <cell r="O168" t="str">
            <v>B.1.1.9.</v>
          </cell>
          <cell r="P168">
            <v>125</v>
          </cell>
          <cell r="Q168">
            <v>69608.59</v>
          </cell>
          <cell r="R168">
            <v>223680.5</v>
          </cell>
          <cell r="T168">
            <v>181879854.53999999</v>
          </cell>
        </row>
        <row r="169">
          <cell r="N169" t="str">
            <v>Zone B</v>
          </cell>
          <cell r="O169" t="str">
            <v>B.1.1.10.</v>
          </cell>
          <cell r="P169">
            <v>8</v>
          </cell>
          <cell r="Q169">
            <v>16653.2</v>
          </cell>
          <cell r="R169">
            <v>23532</v>
          </cell>
          <cell r="T169">
            <v>47204645</v>
          </cell>
        </row>
        <row r="170">
          <cell r="N170" t="str">
            <v>Zone C</v>
          </cell>
          <cell r="O170" t="str">
            <v>B.1.1.11.</v>
          </cell>
          <cell r="P170">
            <v>7</v>
          </cell>
          <cell r="Q170">
            <v>31112.62</v>
          </cell>
          <cell r="R170">
            <v>54511.8</v>
          </cell>
          <cell r="T170">
            <v>77438181.599999994</v>
          </cell>
        </row>
        <row r="171">
          <cell r="N171" t="str">
            <v>(Leer)</v>
          </cell>
          <cell r="O171" t="str">
            <v>B.1.2.1.</v>
          </cell>
          <cell r="P171">
            <v>3</v>
          </cell>
          <cell r="T171">
            <v>1407448.2</v>
          </cell>
        </row>
        <row r="172">
          <cell r="M172" t="str">
            <v>Ebene 3 Ergebnis</v>
          </cell>
          <cell r="P172">
            <v>8682</v>
          </cell>
          <cell r="Q172">
            <v>117374.40999999999</v>
          </cell>
          <cell r="R172">
            <v>301724.3</v>
          </cell>
          <cell r="T172">
            <v>511611944.44</v>
          </cell>
        </row>
        <row r="173">
          <cell r="L173" t="str">
            <v>G 016 Ergebnis</v>
          </cell>
          <cell r="P173">
            <v>8697</v>
          </cell>
          <cell r="Q173">
            <v>321244.73000000004</v>
          </cell>
          <cell r="R173">
            <v>628714</v>
          </cell>
          <cell r="T173">
            <v>1455140875.6399999</v>
          </cell>
        </row>
        <row r="174">
          <cell r="L174" t="str">
            <v>G 017</v>
          </cell>
          <cell r="M174" t="str">
            <v>Ebene 2</v>
          </cell>
          <cell r="N174" t="str">
            <v>Zone A</v>
          </cell>
          <cell r="O174" t="str">
            <v>B.1.1.9.</v>
          </cell>
          <cell r="T174">
            <v>5000000</v>
          </cell>
        </row>
        <row r="175">
          <cell r="N175" t="str">
            <v>Zone B</v>
          </cell>
          <cell r="O175" t="str">
            <v>B.1.1.10.</v>
          </cell>
          <cell r="T175">
            <v>5000000</v>
          </cell>
        </row>
        <row r="176">
          <cell r="N176" t="str">
            <v>Zone C</v>
          </cell>
          <cell r="O176" t="str">
            <v>B.1.1.11.</v>
          </cell>
          <cell r="P176">
            <v>1</v>
          </cell>
          <cell r="Q176">
            <v>35006.839999999997</v>
          </cell>
          <cell r="R176">
            <v>153988</v>
          </cell>
          <cell r="T176">
            <v>40908537.409999996</v>
          </cell>
        </row>
        <row r="177">
          <cell r="M177" t="str">
            <v>Ebene 2 Ergebnis</v>
          </cell>
          <cell r="P177">
            <v>1</v>
          </cell>
          <cell r="Q177">
            <v>35006.839999999997</v>
          </cell>
          <cell r="R177">
            <v>153988</v>
          </cell>
          <cell r="T177">
            <v>50908537.409999996</v>
          </cell>
        </row>
        <row r="178">
          <cell r="M178" t="str">
            <v>Ebene 3</v>
          </cell>
          <cell r="N178" t="str">
            <v>Zone 1</v>
          </cell>
          <cell r="O178" t="str">
            <v>B.1.1.1.</v>
          </cell>
          <cell r="P178">
            <v>2484</v>
          </cell>
          <cell r="R178">
            <v>61076.62</v>
          </cell>
          <cell r="T178">
            <v>23701214.149999999</v>
          </cell>
        </row>
        <row r="179">
          <cell r="N179" t="str">
            <v>Zone 2</v>
          </cell>
          <cell r="O179" t="str">
            <v>B.1.1.2.</v>
          </cell>
          <cell r="P179">
            <v>139</v>
          </cell>
          <cell r="R179">
            <v>8062.9</v>
          </cell>
          <cell r="T179">
            <v>7814640.0199999996</v>
          </cell>
        </row>
        <row r="180">
          <cell r="N180" t="str">
            <v>Zone 3</v>
          </cell>
          <cell r="O180" t="str">
            <v>B.1.1.3.</v>
          </cell>
          <cell r="P180">
            <v>85</v>
          </cell>
          <cell r="R180">
            <v>12005.3</v>
          </cell>
          <cell r="T180">
            <v>9591671.6799999997</v>
          </cell>
        </row>
        <row r="181">
          <cell r="N181" t="str">
            <v>Zone 4</v>
          </cell>
          <cell r="O181" t="str">
            <v>B.1.1.4.</v>
          </cell>
          <cell r="P181">
            <v>28</v>
          </cell>
          <cell r="R181">
            <v>11192.9</v>
          </cell>
          <cell r="T181">
            <v>8976400.0500000007</v>
          </cell>
        </row>
        <row r="182">
          <cell r="N182" t="str">
            <v>Zone A</v>
          </cell>
          <cell r="O182" t="str">
            <v>B.1.1.9.</v>
          </cell>
          <cell r="P182">
            <v>57</v>
          </cell>
          <cell r="Q182">
            <v>23689.69</v>
          </cell>
          <cell r="R182">
            <v>76511</v>
          </cell>
          <cell r="T182">
            <v>75482940.650000006</v>
          </cell>
        </row>
        <row r="183">
          <cell r="N183" t="str">
            <v>Zone B</v>
          </cell>
          <cell r="O183" t="str">
            <v>B.1.1.10.</v>
          </cell>
          <cell r="P183">
            <v>3</v>
          </cell>
          <cell r="Q183">
            <v>9047.2800000000007</v>
          </cell>
          <cell r="R183">
            <v>17304</v>
          </cell>
          <cell r="T183">
            <v>28827537.760000002</v>
          </cell>
        </row>
        <row r="184">
          <cell r="N184" t="str">
            <v>Zone C</v>
          </cell>
          <cell r="O184" t="str">
            <v>B.1.1.11.</v>
          </cell>
          <cell r="P184">
            <v>4</v>
          </cell>
          <cell r="Q184">
            <v>3006.93</v>
          </cell>
          <cell r="R184">
            <v>29845</v>
          </cell>
          <cell r="T184">
            <v>9581050.2400000002</v>
          </cell>
        </row>
        <row r="185">
          <cell r="N185" t="str">
            <v>(Leer)</v>
          </cell>
          <cell r="O185" t="str">
            <v>B.1.2.1.</v>
          </cell>
          <cell r="P185">
            <v>1</v>
          </cell>
          <cell r="R185">
            <v>1270</v>
          </cell>
          <cell r="T185">
            <v>600000</v>
          </cell>
        </row>
        <row r="186">
          <cell r="M186" t="str">
            <v>Ebene 3 Ergebnis</v>
          </cell>
          <cell r="P186">
            <v>2801</v>
          </cell>
          <cell r="Q186">
            <v>35743.9</v>
          </cell>
          <cell r="R186">
            <v>217267.72</v>
          </cell>
          <cell r="T186">
            <v>164575454.55000001</v>
          </cell>
        </row>
        <row r="187">
          <cell r="L187" t="str">
            <v>G 017 Ergebnis</v>
          </cell>
          <cell r="P187">
            <v>2802</v>
          </cell>
          <cell r="Q187">
            <v>70750.739999999991</v>
          </cell>
          <cell r="R187">
            <v>371255.72</v>
          </cell>
          <cell r="T187">
            <v>215483991.95999998</v>
          </cell>
        </row>
        <row r="188">
          <cell r="L188" t="str">
            <v>G 023</v>
          </cell>
          <cell r="M188" t="str">
            <v>Ebene 3</v>
          </cell>
          <cell r="N188" t="str">
            <v>Zone 1</v>
          </cell>
          <cell r="O188" t="str">
            <v>B.1.1.1.</v>
          </cell>
          <cell r="P188">
            <v>2924</v>
          </cell>
          <cell r="R188">
            <v>35088</v>
          </cell>
          <cell r="T188">
            <v>54514564.399999999</v>
          </cell>
        </row>
        <row r="189">
          <cell r="N189" t="str">
            <v>Zone 2</v>
          </cell>
          <cell r="O189" t="str">
            <v>B.1.1.2.</v>
          </cell>
          <cell r="P189">
            <v>183</v>
          </cell>
          <cell r="R189">
            <v>3294</v>
          </cell>
          <cell r="T189">
            <v>9278505.9900000002</v>
          </cell>
        </row>
        <row r="190">
          <cell r="N190" t="str">
            <v>Zone 3</v>
          </cell>
          <cell r="O190" t="str">
            <v>B.1.1.3.</v>
          </cell>
          <cell r="P190">
            <v>119</v>
          </cell>
          <cell r="R190">
            <v>2380</v>
          </cell>
          <cell r="T190">
            <v>9725490.1400000006</v>
          </cell>
        </row>
        <row r="191">
          <cell r="N191" t="str">
            <v>Zone 4</v>
          </cell>
          <cell r="O191" t="str">
            <v>B.1.1.4.</v>
          </cell>
          <cell r="P191">
            <v>49</v>
          </cell>
          <cell r="R191">
            <v>2450</v>
          </cell>
          <cell r="T191">
            <v>5082896.6900000004</v>
          </cell>
        </row>
        <row r="192">
          <cell r="N192" t="str">
            <v>Zone A</v>
          </cell>
          <cell r="O192" t="str">
            <v>B.1.1.9.</v>
          </cell>
          <cell r="P192">
            <v>37</v>
          </cell>
          <cell r="Q192">
            <v>13064.92</v>
          </cell>
          <cell r="R192">
            <v>26253.08</v>
          </cell>
          <cell r="T192">
            <v>49775134.890000001</v>
          </cell>
        </row>
        <row r="193">
          <cell r="N193" t="str">
            <v>Zone B</v>
          </cell>
          <cell r="O193" t="str">
            <v>B.1.1.10.</v>
          </cell>
          <cell r="P193">
            <v>3</v>
          </cell>
          <cell r="Q193">
            <v>8477.26</v>
          </cell>
          <cell r="R193">
            <v>14983.2</v>
          </cell>
          <cell r="T193">
            <v>10100543.529999999</v>
          </cell>
        </row>
        <row r="194">
          <cell r="N194" t="str">
            <v>Zone C</v>
          </cell>
          <cell r="O194" t="str">
            <v>B.1.1.11.</v>
          </cell>
          <cell r="P194">
            <v>1</v>
          </cell>
          <cell r="Q194">
            <v>3891.1</v>
          </cell>
          <cell r="R194">
            <v>6684</v>
          </cell>
          <cell r="T194">
            <v>2175008.96</v>
          </cell>
        </row>
        <row r="195">
          <cell r="M195" t="str">
            <v>Ebene 3 Ergebnis</v>
          </cell>
          <cell r="P195">
            <v>3316</v>
          </cell>
          <cell r="Q195">
            <v>25433.279999999999</v>
          </cell>
          <cell r="R195">
            <v>91132.28</v>
          </cell>
          <cell r="T195">
            <v>140652144.59999999</v>
          </cell>
        </row>
        <row r="196">
          <cell r="L196" t="str">
            <v>G 023 Ergebnis</v>
          </cell>
          <cell r="P196">
            <v>3316</v>
          </cell>
          <cell r="Q196">
            <v>25433.279999999999</v>
          </cell>
          <cell r="R196">
            <v>91132.28</v>
          </cell>
          <cell r="T196">
            <v>140652144.59999999</v>
          </cell>
        </row>
        <row r="197">
          <cell r="L197" t="str">
            <v>G 032</v>
          </cell>
          <cell r="M197" t="str">
            <v>Ebene 2</v>
          </cell>
          <cell r="N197" t="str">
            <v>Zone A</v>
          </cell>
          <cell r="O197" t="str">
            <v>B.1.1.9.</v>
          </cell>
          <cell r="P197">
            <v>6</v>
          </cell>
          <cell r="Q197">
            <v>2513.04</v>
          </cell>
          <cell r="R197">
            <v>18789</v>
          </cell>
          <cell r="T197">
            <v>183172215.55000001</v>
          </cell>
          <cell r="U197">
            <v>17016920.510000002</v>
          </cell>
        </row>
        <row r="198">
          <cell r="N198" t="str">
            <v>Zone B</v>
          </cell>
          <cell r="O198" t="str">
            <v>B.1.1.10.</v>
          </cell>
          <cell r="P198">
            <v>5</v>
          </cell>
          <cell r="Q198">
            <v>9680.4699999999993</v>
          </cell>
          <cell r="R198">
            <v>92960</v>
          </cell>
          <cell r="S198">
            <v>1191803.32</v>
          </cell>
          <cell r="T198">
            <v>169697376.96000001</v>
          </cell>
          <cell r="U198">
            <v>12521376.460000001</v>
          </cell>
        </row>
        <row r="199">
          <cell r="N199" t="str">
            <v>Zone C</v>
          </cell>
          <cell r="O199" t="str">
            <v>B.1.1.11.</v>
          </cell>
          <cell r="P199">
            <v>18</v>
          </cell>
          <cell r="Q199">
            <v>181939.49</v>
          </cell>
          <cell r="R199">
            <v>426476</v>
          </cell>
          <cell r="T199">
            <v>1779675405.6800001</v>
          </cell>
          <cell r="U199">
            <v>180000000</v>
          </cell>
        </row>
        <row r="200">
          <cell r="N200" t="str">
            <v>Zone D</v>
          </cell>
          <cell r="O200" t="str">
            <v>B.1.1.12.</v>
          </cell>
          <cell r="P200">
            <v>6</v>
          </cell>
          <cell r="Q200">
            <v>180880.9</v>
          </cell>
          <cell r="R200">
            <v>280100</v>
          </cell>
          <cell r="T200">
            <v>1150585368.3099999</v>
          </cell>
          <cell r="U200">
            <v>130171321.73999999</v>
          </cell>
        </row>
        <row r="201">
          <cell r="N201" t="str">
            <v>Zone E</v>
          </cell>
          <cell r="O201" t="str">
            <v>B.1.1.13.</v>
          </cell>
          <cell r="P201">
            <v>8</v>
          </cell>
          <cell r="Q201">
            <v>724057.17</v>
          </cell>
          <cell r="R201">
            <v>1583350</v>
          </cell>
          <cell r="S201">
            <v>36359628.409999996</v>
          </cell>
          <cell r="T201">
            <v>2448779632.6399999</v>
          </cell>
          <cell r="U201">
            <v>1312543411.0599999</v>
          </cell>
        </row>
        <row r="202">
          <cell r="N202" t="str">
            <v>Zone F</v>
          </cell>
          <cell r="P202">
            <v>2</v>
          </cell>
          <cell r="Q202">
            <v>295256.74</v>
          </cell>
          <cell r="R202">
            <v>2249980</v>
          </cell>
          <cell r="S202">
            <v>163139274.25999999</v>
          </cell>
          <cell r="T202">
            <v>311774478.29000002</v>
          </cell>
          <cell r="U202">
            <v>1524115333.4300001</v>
          </cell>
        </row>
        <row r="203">
          <cell r="M203" t="str">
            <v>Ebene 2 Ergebnis</v>
          </cell>
          <cell r="P203">
            <v>45</v>
          </cell>
          <cell r="Q203">
            <v>1394327.81</v>
          </cell>
          <cell r="R203">
            <v>4651655</v>
          </cell>
          <cell r="S203">
            <v>200690705.98999998</v>
          </cell>
          <cell r="T203">
            <v>6043684477.4299994</v>
          </cell>
          <cell r="U203">
            <v>3176368363.1999998</v>
          </cell>
        </row>
        <row r="204">
          <cell r="M204" t="str">
            <v>Ebene 3</v>
          </cell>
          <cell r="N204" t="str">
            <v>Zone 1</v>
          </cell>
          <cell r="O204" t="str">
            <v>B.1.1.1.</v>
          </cell>
          <cell r="P204">
            <v>34547</v>
          </cell>
          <cell r="R204">
            <v>1148577.03</v>
          </cell>
          <cell r="T204">
            <v>668040418.22000003</v>
          </cell>
        </row>
        <row r="205">
          <cell r="N205" t="str">
            <v>Zone 2</v>
          </cell>
          <cell r="O205" t="str">
            <v>B.1.1.2.</v>
          </cell>
          <cell r="P205">
            <v>2675</v>
          </cell>
          <cell r="R205">
            <v>145544.12</v>
          </cell>
          <cell r="T205">
            <v>102464762.01000001</v>
          </cell>
        </row>
        <row r="206">
          <cell r="N206" t="str">
            <v>Zone 3</v>
          </cell>
          <cell r="O206" t="str">
            <v>B.1.1.3.</v>
          </cell>
          <cell r="P206">
            <v>1522</v>
          </cell>
          <cell r="R206">
            <v>170522.94</v>
          </cell>
          <cell r="T206">
            <v>88437322.780000001</v>
          </cell>
        </row>
        <row r="207">
          <cell r="N207" t="str">
            <v>Zone 4</v>
          </cell>
          <cell r="O207" t="str">
            <v>B.1.1.4.</v>
          </cell>
          <cell r="P207">
            <v>393</v>
          </cell>
          <cell r="R207">
            <v>93585.600000000006</v>
          </cell>
          <cell r="T207">
            <v>19887088.469999999</v>
          </cell>
        </row>
        <row r="208">
          <cell r="N208" t="str">
            <v>Zone A</v>
          </cell>
          <cell r="O208" t="str">
            <v>B.1.1.9.</v>
          </cell>
          <cell r="P208">
            <v>353</v>
          </cell>
          <cell r="Q208">
            <v>181590.65</v>
          </cell>
          <cell r="R208">
            <v>565918.13</v>
          </cell>
          <cell r="T208">
            <v>630035218.39999998</v>
          </cell>
        </row>
        <row r="209">
          <cell r="N209" t="str">
            <v>Zone B</v>
          </cell>
          <cell r="O209" t="str">
            <v>B.1.1.10.</v>
          </cell>
          <cell r="P209">
            <v>24</v>
          </cell>
          <cell r="Q209">
            <v>110750.61</v>
          </cell>
          <cell r="R209">
            <v>206784.6</v>
          </cell>
          <cell r="T209">
            <v>245252156.99000001</v>
          </cell>
        </row>
        <row r="210">
          <cell r="N210" t="str">
            <v>Zone C</v>
          </cell>
          <cell r="O210" t="str">
            <v>B.1.1.11.</v>
          </cell>
          <cell r="P210">
            <v>37</v>
          </cell>
          <cell r="Q210">
            <v>252404.04</v>
          </cell>
          <cell r="R210">
            <v>415831.52</v>
          </cell>
          <cell r="T210">
            <v>558446078.17999995</v>
          </cell>
        </row>
        <row r="211">
          <cell r="N211" t="str">
            <v>Zone D</v>
          </cell>
          <cell r="O211" t="str">
            <v>B.1.1.12.</v>
          </cell>
          <cell r="P211">
            <v>1</v>
          </cell>
          <cell r="Q211">
            <v>102357.08</v>
          </cell>
          <cell r="R211">
            <v>157640</v>
          </cell>
          <cell r="T211">
            <v>170231326.81999999</v>
          </cell>
        </row>
        <row r="212">
          <cell r="N212" t="str">
            <v>(Leer)</v>
          </cell>
          <cell r="O212" t="str">
            <v>B.1.2.1.</v>
          </cell>
          <cell r="P212">
            <v>4</v>
          </cell>
          <cell r="R212">
            <v>5230.3999999999996</v>
          </cell>
          <cell r="T212">
            <v>3069771.07</v>
          </cell>
        </row>
        <row r="213">
          <cell r="O213" t="str">
            <v>B.1.2.4.</v>
          </cell>
          <cell r="P213">
            <v>1</v>
          </cell>
          <cell r="R213">
            <v>448</v>
          </cell>
          <cell r="T213">
            <v>311154</v>
          </cell>
        </row>
        <row r="214">
          <cell r="M214" t="str">
            <v>Ebene 3 Ergebnis</v>
          </cell>
          <cell r="P214">
            <v>39557</v>
          </cell>
          <cell r="Q214">
            <v>647102.38</v>
          </cell>
          <cell r="R214">
            <v>2910082.34</v>
          </cell>
          <cell r="T214">
            <v>2486175296.9400005</v>
          </cell>
        </row>
        <row r="215">
          <cell r="L215" t="str">
            <v>G 032 Ergebnis</v>
          </cell>
          <cell r="P215">
            <v>39602</v>
          </cell>
          <cell r="Q215">
            <v>2041430.1900000002</v>
          </cell>
          <cell r="R215">
            <v>7561737.3399999999</v>
          </cell>
          <cell r="S215">
            <v>200690705.98999998</v>
          </cell>
          <cell r="T215">
            <v>8529859774.3699989</v>
          </cell>
          <cell r="U215">
            <v>3176368363.1999998</v>
          </cell>
        </row>
        <row r="216">
          <cell r="L216" t="str">
            <v>G 033</v>
          </cell>
          <cell r="M216" t="str">
            <v>Ebene 3</v>
          </cell>
          <cell r="N216" t="str">
            <v>Zone 1</v>
          </cell>
          <cell r="O216" t="str">
            <v>B.1.1.1.</v>
          </cell>
          <cell r="P216">
            <v>25662</v>
          </cell>
          <cell r="T216">
            <v>554365610.01999998</v>
          </cell>
        </row>
        <row r="217">
          <cell r="N217" t="str">
            <v>Zone 2</v>
          </cell>
          <cell r="O217" t="str">
            <v>B.1.1.2.</v>
          </cell>
          <cell r="P217">
            <v>3325</v>
          </cell>
          <cell r="T217">
            <v>108685639.43000001</v>
          </cell>
        </row>
        <row r="218">
          <cell r="N218" t="str">
            <v>Zone 3</v>
          </cell>
          <cell r="O218" t="str">
            <v>B.1.1.3.</v>
          </cell>
          <cell r="P218">
            <v>1995</v>
          </cell>
          <cell r="T218">
            <v>94716597.109999999</v>
          </cell>
        </row>
        <row r="219">
          <cell r="N219" t="str">
            <v>Zone 4</v>
          </cell>
          <cell r="O219" t="str">
            <v>B.1.1.4.</v>
          </cell>
          <cell r="P219">
            <v>566</v>
          </cell>
          <cell r="T219">
            <v>29055765.989999998</v>
          </cell>
        </row>
        <row r="220">
          <cell r="N220" t="str">
            <v>Zone A</v>
          </cell>
          <cell r="O220" t="str">
            <v>B.1.1.9.</v>
          </cell>
          <cell r="P220">
            <v>273</v>
          </cell>
          <cell r="Q220">
            <v>183637.19</v>
          </cell>
          <cell r="R220">
            <v>379798.55</v>
          </cell>
          <cell r="T220">
            <v>410145963</v>
          </cell>
        </row>
        <row r="221">
          <cell r="N221" t="str">
            <v>Zone B</v>
          </cell>
          <cell r="O221" t="str">
            <v>B.1.1.10.</v>
          </cell>
          <cell r="P221">
            <v>12</v>
          </cell>
          <cell r="Q221">
            <v>22256</v>
          </cell>
          <cell r="R221">
            <v>48960.34</v>
          </cell>
          <cell r="T221">
            <v>131637123</v>
          </cell>
        </row>
        <row r="222">
          <cell r="N222" t="str">
            <v>Zone C</v>
          </cell>
          <cell r="O222" t="str">
            <v>B.1.1.11.</v>
          </cell>
          <cell r="P222">
            <v>20</v>
          </cell>
          <cell r="Q222">
            <v>121426</v>
          </cell>
          <cell r="R222">
            <v>267123.90999999997</v>
          </cell>
          <cell r="T222">
            <v>486373708</v>
          </cell>
        </row>
        <row r="223">
          <cell r="N223" t="str">
            <v>Zone D</v>
          </cell>
          <cell r="O223" t="str">
            <v>B.1.1.12.</v>
          </cell>
          <cell r="P223">
            <v>2</v>
          </cell>
          <cell r="Q223">
            <v>11331</v>
          </cell>
          <cell r="R223">
            <v>24926.13</v>
          </cell>
          <cell r="T223">
            <v>37604962</v>
          </cell>
        </row>
        <row r="224">
          <cell r="N224" t="str">
            <v>(Leer)</v>
          </cell>
          <cell r="O224" t="str">
            <v>B.1.2.1.</v>
          </cell>
          <cell r="P224">
            <v>8</v>
          </cell>
          <cell r="T224">
            <v>12749563</v>
          </cell>
        </row>
        <row r="225">
          <cell r="M225" t="str">
            <v>Ebene 3 Ergebnis</v>
          </cell>
          <cell r="P225">
            <v>31863</v>
          </cell>
          <cell r="Q225">
            <v>338650.19</v>
          </cell>
          <cell r="R225">
            <v>720808.93</v>
          </cell>
          <cell r="T225">
            <v>1865334931.5500002</v>
          </cell>
        </row>
        <row r="226">
          <cell r="L226" t="str">
            <v>G 033 Ergebnis</v>
          </cell>
          <cell r="P226">
            <v>31863</v>
          </cell>
          <cell r="Q226">
            <v>338650.19</v>
          </cell>
          <cell r="R226">
            <v>720808.93</v>
          </cell>
          <cell r="T226">
            <v>1865334931.5500002</v>
          </cell>
        </row>
        <row r="227">
          <cell r="L227" t="str">
            <v>G 034</v>
          </cell>
          <cell r="M227" t="str">
            <v>Ebene 3</v>
          </cell>
          <cell r="N227" t="str">
            <v>Zone 1</v>
          </cell>
          <cell r="O227" t="str">
            <v>B.1.1.1.</v>
          </cell>
          <cell r="P227">
            <v>3485</v>
          </cell>
          <cell r="R227">
            <v>81308</v>
          </cell>
          <cell r="T227">
            <v>86758220</v>
          </cell>
        </row>
        <row r="228">
          <cell r="N228" t="str">
            <v>Zone 2</v>
          </cell>
          <cell r="O228" t="str">
            <v>B.1.1.2.</v>
          </cell>
          <cell r="P228">
            <v>441</v>
          </cell>
          <cell r="R228">
            <v>24149</v>
          </cell>
          <cell r="T228">
            <v>25080691</v>
          </cell>
        </row>
        <row r="229">
          <cell r="N229" t="str">
            <v>Zone 3</v>
          </cell>
          <cell r="O229" t="str">
            <v>B.1.1.3.</v>
          </cell>
          <cell r="P229">
            <v>297</v>
          </cell>
          <cell r="R229">
            <v>33518</v>
          </cell>
          <cell r="T229">
            <v>30541959</v>
          </cell>
        </row>
        <row r="230">
          <cell r="N230" t="str">
            <v>Zone 4</v>
          </cell>
          <cell r="O230" t="str">
            <v>B.1.1.4.</v>
          </cell>
          <cell r="P230">
            <v>98</v>
          </cell>
          <cell r="R230">
            <v>25719</v>
          </cell>
          <cell r="T230">
            <v>8119461</v>
          </cell>
        </row>
        <row r="231">
          <cell r="N231" t="str">
            <v>Zone A</v>
          </cell>
          <cell r="O231" t="str">
            <v>B.1.1.9.</v>
          </cell>
          <cell r="P231">
            <v>92</v>
          </cell>
          <cell r="Q231">
            <v>23660</v>
          </cell>
          <cell r="R231">
            <v>57361</v>
          </cell>
          <cell r="T231">
            <v>94725726</v>
          </cell>
        </row>
        <row r="232">
          <cell r="N232" t="str">
            <v>Zone B</v>
          </cell>
          <cell r="O232" t="str">
            <v>B.1.1.10.</v>
          </cell>
          <cell r="P232">
            <v>3</v>
          </cell>
          <cell r="Q232">
            <v>5125</v>
          </cell>
          <cell r="R232">
            <v>8450</v>
          </cell>
          <cell r="T232">
            <v>14975495</v>
          </cell>
        </row>
        <row r="233">
          <cell r="N233" t="str">
            <v>Zone C</v>
          </cell>
          <cell r="O233" t="str">
            <v>B.1.1.11.</v>
          </cell>
          <cell r="P233">
            <v>2</v>
          </cell>
          <cell r="Q233">
            <v>6426</v>
          </cell>
          <cell r="R233">
            <v>14858</v>
          </cell>
          <cell r="T233">
            <v>1354139</v>
          </cell>
        </row>
        <row r="234">
          <cell r="M234" t="str">
            <v>Ebene 3 Ergebnis</v>
          </cell>
          <cell r="P234">
            <v>4418</v>
          </cell>
          <cell r="Q234">
            <v>35211</v>
          </cell>
          <cell r="R234">
            <v>245363</v>
          </cell>
          <cell r="T234">
            <v>261555691</v>
          </cell>
        </row>
        <row r="235">
          <cell r="L235" t="str">
            <v>G 034 Ergebnis</v>
          </cell>
          <cell r="P235">
            <v>4418</v>
          </cell>
          <cell r="Q235">
            <v>35211</v>
          </cell>
          <cell r="R235">
            <v>245363</v>
          </cell>
          <cell r="T235">
            <v>261555691</v>
          </cell>
        </row>
        <row r="236">
          <cell r="L236" t="str">
            <v>G 035</v>
          </cell>
          <cell r="M236" t="str">
            <v>Ebene 3</v>
          </cell>
          <cell r="N236" t="str">
            <v>Zone 1</v>
          </cell>
          <cell r="O236" t="str">
            <v>B.1.1.1.</v>
          </cell>
          <cell r="P236">
            <v>3586</v>
          </cell>
          <cell r="R236">
            <v>60432.5</v>
          </cell>
          <cell r="T236">
            <v>45976732.979999997</v>
          </cell>
        </row>
        <row r="237">
          <cell r="N237" t="str">
            <v>Zone 2</v>
          </cell>
          <cell r="O237" t="str">
            <v>B.1.1.2.</v>
          </cell>
          <cell r="P237">
            <v>164</v>
          </cell>
          <cell r="R237">
            <v>4330</v>
          </cell>
          <cell r="T237">
            <v>7181860.75</v>
          </cell>
        </row>
        <row r="238">
          <cell r="N238" t="str">
            <v>Zone 3</v>
          </cell>
          <cell r="O238" t="str">
            <v>B.1.1.3.</v>
          </cell>
          <cell r="P238">
            <v>81</v>
          </cell>
          <cell r="R238">
            <v>4660</v>
          </cell>
          <cell r="T238">
            <v>5388293.2199999997</v>
          </cell>
        </row>
        <row r="239">
          <cell r="N239" t="str">
            <v>Zone 4</v>
          </cell>
          <cell r="O239" t="str">
            <v>B.1.1.4.</v>
          </cell>
          <cell r="P239">
            <v>8</v>
          </cell>
          <cell r="R239">
            <v>1000</v>
          </cell>
          <cell r="T239">
            <v>528151.94999999995</v>
          </cell>
        </row>
        <row r="240">
          <cell r="N240" t="str">
            <v>Zone A</v>
          </cell>
          <cell r="O240" t="str">
            <v>B.1.1.9.</v>
          </cell>
          <cell r="P240">
            <v>23</v>
          </cell>
          <cell r="Q240">
            <v>4820.45</v>
          </cell>
          <cell r="R240">
            <v>9426</v>
          </cell>
          <cell r="T240">
            <v>12634305.699999999</v>
          </cell>
        </row>
        <row r="241">
          <cell r="N241" t="str">
            <v>(Leer)</v>
          </cell>
          <cell r="O241" t="str">
            <v>B.1.2.1.</v>
          </cell>
          <cell r="P241">
            <v>1</v>
          </cell>
          <cell r="Q241">
            <v>519.85</v>
          </cell>
          <cell r="R241">
            <v>500</v>
          </cell>
          <cell r="T241">
            <v>199679.96</v>
          </cell>
        </row>
        <row r="242">
          <cell r="M242" t="str">
            <v>Ebene 3 Ergebnis</v>
          </cell>
          <cell r="P242">
            <v>3863</v>
          </cell>
          <cell r="Q242">
            <v>5340.3</v>
          </cell>
          <cell r="R242">
            <v>80348.5</v>
          </cell>
          <cell r="T242">
            <v>71909024.559999987</v>
          </cell>
        </row>
        <row r="243">
          <cell r="L243" t="str">
            <v>G 035 Ergebnis</v>
          </cell>
          <cell r="P243">
            <v>3863</v>
          </cell>
          <cell r="Q243">
            <v>5340.3</v>
          </cell>
          <cell r="R243">
            <v>80348.5</v>
          </cell>
          <cell r="T243">
            <v>71909024.559999987</v>
          </cell>
        </row>
        <row r="244">
          <cell r="L244" t="str">
            <v>G 036</v>
          </cell>
          <cell r="M244" t="str">
            <v>Ebene 2</v>
          </cell>
          <cell r="N244" t="str">
            <v>Zone A</v>
          </cell>
          <cell r="O244" t="str">
            <v>B.1.1.9.</v>
          </cell>
          <cell r="T244">
            <v>15000000</v>
          </cell>
        </row>
        <row r="245">
          <cell r="N245" t="str">
            <v>Zone B</v>
          </cell>
          <cell r="O245" t="str">
            <v>B.1.1.10.</v>
          </cell>
          <cell r="T245">
            <v>15000000</v>
          </cell>
        </row>
        <row r="246">
          <cell r="N246" t="str">
            <v>Zone C</v>
          </cell>
          <cell r="O246" t="str">
            <v>B.1.1.11.</v>
          </cell>
          <cell r="T246">
            <v>270000000</v>
          </cell>
        </row>
        <row r="247">
          <cell r="N247" t="str">
            <v>Zone D</v>
          </cell>
          <cell r="O247" t="str">
            <v>B.1.1.12.</v>
          </cell>
          <cell r="T247">
            <v>300000000</v>
          </cell>
        </row>
        <row r="248">
          <cell r="N248" t="str">
            <v>Zone E</v>
          </cell>
          <cell r="O248" t="str">
            <v>B.1.1.13.</v>
          </cell>
          <cell r="P248">
            <v>3</v>
          </cell>
          <cell r="Q248">
            <v>605309</v>
          </cell>
          <cell r="T248">
            <v>1970752994</v>
          </cell>
        </row>
        <row r="249">
          <cell r="M249" t="str">
            <v>Ebene 2 Ergebnis</v>
          </cell>
          <cell r="P249">
            <v>3</v>
          </cell>
          <cell r="Q249">
            <v>605309</v>
          </cell>
          <cell r="T249">
            <v>2570752994</v>
          </cell>
        </row>
        <row r="250">
          <cell r="L250" t="str">
            <v>G 036 Ergebnis</v>
          </cell>
          <cell r="P250">
            <v>3</v>
          </cell>
          <cell r="Q250">
            <v>605309</v>
          </cell>
          <cell r="T250">
            <v>2570752994</v>
          </cell>
        </row>
        <row r="251">
          <cell r="L251" t="str">
            <v>G 039</v>
          </cell>
          <cell r="M251" t="str">
            <v>Ebene 3</v>
          </cell>
          <cell r="N251" t="str">
            <v>Zone 1</v>
          </cell>
          <cell r="O251" t="str">
            <v>B.1.1.1.</v>
          </cell>
          <cell r="P251">
            <v>1871</v>
          </cell>
          <cell r="R251">
            <v>40385.449999999997</v>
          </cell>
          <cell r="T251">
            <v>36675225</v>
          </cell>
        </row>
        <row r="252">
          <cell r="N252" t="str">
            <v>Zone 2</v>
          </cell>
          <cell r="O252" t="str">
            <v>B.1.1.2.</v>
          </cell>
          <cell r="P252">
            <v>143</v>
          </cell>
          <cell r="R252">
            <v>7919.5</v>
          </cell>
          <cell r="T252">
            <v>8080877</v>
          </cell>
        </row>
        <row r="253">
          <cell r="N253" t="str">
            <v>Zone 3</v>
          </cell>
          <cell r="O253" t="str">
            <v>B.1.1.3.</v>
          </cell>
          <cell r="P253">
            <v>110</v>
          </cell>
          <cell r="R253">
            <v>12204.2</v>
          </cell>
          <cell r="T253">
            <v>9068060</v>
          </cell>
        </row>
        <row r="254">
          <cell r="N254" t="str">
            <v>Zone 4</v>
          </cell>
          <cell r="O254" t="str">
            <v>B.1.1.4.</v>
          </cell>
          <cell r="P254">
            <v>35</v>
          </cell>
          <cell r="R254">
            <v>7722</v>
          </cell>
          <cell r="T254">
            <v>2704810</v>
          </cell>
        </row>
        <row r="255">
          <cell r="N255" t="str">
            <v>Zone A</v>
          </cell>
          <cell r="O255" t="str">
            <v>B.1.1.9.</v>
          </cell>
          <cell r="P255">
            <v>27</v>
          </cell>
          <cell r="Q255">
            <v>5084.01</v>
          </cell>
          <cell r="R255">
            <v>11142.63</v>
          </cell>
          <cell r="T255">
            <v>28598066</v>
          </cell>
        </row>
        <row r="256">
          <cell r="N256" t="str">
            <v>Zone B</v>
          </cell>
          <cell r="O256" t="str">
            <v>B.1.1.10.</v>
          </cell>
          <cell r="P256">
            <v>2</v>
          </cell>
          <cell r="Q256">
            <v>2574.7800000000002</v>
          </cell>
          <cell r="R256">
            <v>3400</v>
          </cell>
          <cell r="T256">
            <v>6308273</v>
          </cell>
        </row>
        <row r="257">
          <cell r="N257" t="str">
            <v>Zone C</v>
          </cell>
          <cell r="O257" t="str">
            <v>B.1.1.11.</v>
          </cell>
          <cell r="P257">
            <v>1</v>
          </cell>
          <cell r="Q257">
            <v>12179.17</v>
          </cell>
          <cell r="R257">
            <v>23543.03</v>
          </cell>
          <cell r="T257">
            <v>61166474</v>
          </cell>
        </row>
        <row r="258">
          <cell r="N258" t="str">
            <v>(Leer)</v>
          </cell>
          <cell r="O258" t="str">
            <v>B.1.2.1.</v>
          </cell>
          <cell r="P258">
            <v>2</v>
          </cell>
          <cell r="R258">
            <v>4000</v>
          </cell>
          <cell r="T258">
            <v>964757</v>
          </cell>
        </row>
        <row r="259">
          <cell r="M259" t="str">
            <v>Ebene 3 Ergebnis</v>
          </cell>
          <cell r="P259">
            <v>2191</v>
          </cell>
          <cell r="Q259">
            <v>19837.96</v>
          </cell>
          <cell r="R259">
            <v>110316.81</v>
          </cell>
          <cell r="T259">
            <v>153566542</v>
          </cell>
        </row>
        <row r="260">
          <cell r="L260" t="str">
            <v>G 039 Ergebnis</v>
          </cell>
          <cell r="P260">
            <v>2191</v>
          </cell>
          <cell r="Q260">
            <v>19837.96</v>
          </cell>
          <cell r="R260">
            <v>110316.81</v>
          </cell>
          <cell r="T260">
            <v>153566542</v>
          </cell>
        </row>
        <row r="261">
          <cell r="L261" t="str">
            <v>G 043</v>
          </cell>
          <cell r="M261" t="str">
            <v>Ebene 3</v>
          </cell>
          <cell r="N261" t="str">
            <v>Zone 1</v>
          </cell>
          <cell r="O261" t="str">
            <v>B.1.1.1.</v>
          </cell>
          <cell r="P261">
            <v>5337</v>
          </cell>
          <cell r="T261">
            <v>72147630.769999996</v>
          </cell>
        </row>
        <row r="262">
          <cell r="N262" t="str">
            <v>Zone 2</v>
          </cell>
          <cell r="O262" t="str">
            <v>B.1.1.2.</v>
          </cell>
          <cell r="P262">
            <v>194</v>
          </cell>
          <cell r="T262">
            <v>13035457.01</v>
          </cell>
        </row>
        <row r="263">
          <cell r="N263" t="str">
            <v>Zone 3</v>
          </cell>
          <cell r="O263" t="str">
            <v>B.1.1.3.</v>
          </cell>
          <cell r="P263">
            <v>186</v>
          </cell>
          <cell r="T263">
            <v>15396323.970000001</v>
          </cell>
        </row>
        <row r="264">
          <cell r="N264" t="str">
            <v>Zone 4</v>
          </cell>
          <cell r="O264" t="str">
            <v>B.1.1.4.</v>
          </cell>
          <cell r="P264">
            <v>51</v>
          </cell>
          <cell r="T264">
            <v>3652266.93</v>
          </cell>
        </row>
        <row r="265">
          <cell r="N265" t="str">
            <v>Zone A</v>
          </cell>
          <cell r="O265" t="str">
            <v>B.1.1.9.</v>
          </cell>
          <cell r="P265">
            <v>61</v>
          </cell>
          <cell r="Q265">
            <v>12665.18</v>
          </cell>
          <cell r="R265">
            <v>62033.65</v>
          </cell>
          <cell r="T265">
            <v>48335909.619999997</v>
          </cell>
        </row>
        <row r="266">
          <cell r="N266" t="str">
            <v>Zone B</v>
          </cell>
          <cell r="O266" t="str">
            <v>B.1.1.10.</v>
          </cell>
          <cell r="P266">
            <v>1</v>
          </cell>
          <cell r="Q266">
            <v>1573.37</v>
          </cell>
          <cell r="R266">
            <v>4000</v>
          </cell>
          <cell r="T266">
            <v>10593624.98</v>
          </cell>
        </row>
        <row r="267">
          <cell r="N267" t="str">
            <v>Zone C</v>
          </cell>
          <cell r="O267" t="str">
            <v>B.1.1.11.</v>
          </cell>
          <cell r="P267">
            <v>2</v>
          </cell>
          <cell r="Q267">
            <v>14094.28</v>
          </cell>
          <cell r="R267">
            <v>21742.400000000001</v>
          </cell>
          <cell r="T267">
            <v>18932265.25</v>
          </cell>
        </row>
        <row r="268">
          <cell r="M268" t="str">
            <v>Ebene 3 Ergebnis</v>
          </cell>
          <cell r="P268">
            <v>5832</v>
          </cell>
          <cell r="Q268">
            <v>28332.83</v>
          </cell>
          <cell r="R268">
            <v>87776.049999999988</v>
          </cell>
          <cell r="T268">
            <v>182093478.53</v>
          </cell>
        </row>
        <row r="269">
          <cell r="L269" t="str">
            <v>G 043 Ergebnis</v>
          </cell>
          <cell r="P269">
            <v>5832</v>
          </cell>
          <cell r="Q269">
            <v>28332.83</v>
          </cell>
          <cell r="R269">
            <v>87776.049999999988</v>
          </cell>
          <cell r="T269">
            <v>182093478.53</v>
          </cell>
        </row>
        <row r="270">
          <cell r="L270" t="str">
            <v>Gesamtergebnis</v>
          </cell>
          <cell r="P270">
            <v>1212307</v>
          </cell>
          <cell r="Q270">
            <v>13491380.639999995</v>
          </cell>
          <cell r="R270">
            <v>26595253.969999995</v>
          </cell>
          <cell r="S270">
            <v>516279748.73000002</v>
          </cell>
          <cell r="T270">
            <v>67948301896.770012</v>
          </cell>
          <cell r="U270">
            <v>5255174165.7199993</v>
          </cell>
        </row>
      </sheetData>
      <sheetData sheetId="44">
        <row r="2">
          <cell r="L2" t="str">
            <v>ABMW.WERT</v>
          </cell>
          <cell r="P2" t="str">
            <v>ABMW.WERT_ID</v>
          </cell>
        </row>
        <row r="3">
          <cell r="L3" t="str">
            <v>NBA.KENNZAHL</v>
          </cell>
          <cell r="M3" t="str">
            <v>NEB.EBENE</v>
          </cell>
          <cell r="N3" t="str">
            <v>Zone</v>
          </cell>
          <cell r="O3" t="str">
            <v>ERB.ID</v>
          </cell>
          <cell r="P3">
            <v>1</v>
          </cell>
          <cell r="Q3">
            <v>2</v>
          </cell>
          <cell r="R3">
            <v>3</v>
          </cell>
          <cell r="S3">
            <v>4</v>
          </cell>
          <cell r="T3">
            <v>5</v>
          </cell>
          <cell r="U3">
            <v>6</v>
          </cell>
          <cell r="V3" t="str">
            <v>(Leer)</v>
          </cell>
        </row>
        <row r="4">
          <cell r="L4" t="str">
            <v>G 001</v>
          </cell>
          <cell r="M4" t="str">
            <v>Ebene 2</v>
          </cell>
          <cell r="N4" t="str">
            <v>Zone A</v>
          </cell>
          <cell r="O4" t="str">
            <v>B.1.1.9.</v>
          </cell>
          <cell r="P4">
            <v>2</v>
          </cell>
          <cell r="Q4">
            <v>1692.33</v>
          </cell>
          <cell r="R4">
            <v>13170</v>
          </cell>
          <cell r="S4">
            <v>0</v>
          </cell>
          <cell r="T4">
            <v>16075102.369999999</v>
          </cell>
          <cell r="U4">
            <v>0</v>
          </cell>
        </row>
        <row r="5">
          <cell r="N5" t="str">
            <v>Zone B</v>
          </cell>
          <cell r="O5" t="str">
            <v>B.1.1.10.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15000000</v>
          </cell>
          <cell r="U5">
            <v>0</v>
          </cell>
        </row>
        <row r="6">
          <cell r="N6" t="str">
            <v>Zone C</v>
          </cell>
          <cell r="O6" t="str">
            <v>B.1.1.11.</v>
          </cell>
          <cell r="P6">
            <v>2</v>
          </cell>
          <cell r="Q6">
            <v>12830</v>
          </cell>
          <cell r="R6">
            <v>26742</v>
          </cell>
          <cell r="S6">
            <v>0</v>
          </cell>
          <cell r="T6">
            <v>118937066.03</v>
          </cell>
          <cell r="U6">
            <v>0</v>
          </cell>
        </row>
        <row r="7">
          <cell r="N7" t="str">
            <v>Zone D</v>
          </cell>
          <cell r="O7" t="str">
            <v>B.1.1.12.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100000000</v>
          </cell>
          <cell r="U7">
            <v>0</v>
          </cell>
        </row>
        <row r="8">
          <cell r="N8" t="str">
            <v>Zone E</v>
          </cell>
          <cell r="O8" t="str">
            <v>B.1.1.13.</v>
          </cell>
          <cell r="P8">
            <v>1</v>
          </cell>
          <cell r="Q8">
            <v>52273.33</v>
          </cell>
          <cell r="R8">
            <v>118230</v>
          </cell>
          <cell r="S8">
            <v>0</v>
          </cell>
          <cell r="T8">
            <v>144030231.93000001</v>
          </cell>
          <cell r="U8">
            <v>0</v>
          </cell>
        </row>
        <row r="9">
          <cell r="N9" t="str">
            <v>Zone F</v>
          </cell>
          <cell r="O9" t="str">
            <v>B.1.1.14.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N10" t="str">
            <v>(Leer)</v>
          </cell>
          <cell r="O10" t="str">
            <v>B.1.2.6.</v>
          </cell>
          <cell r="P10">
            <v>0</v>
          </cell>
          <cell r="T10">
            <v>0</v>
          </cell>
        </row>
        <row r="11">
          <cell r="M11" t="str">
            <v>Ebene 3</v>
          </cell>
          <cell r="N11" t="str">
            <v>Zone 1</v>
          </cell>
          <cell r="O11" t="str">
            <v>B.1.1.1.</v>
          </cell>
          <cell r="P11">
            <v>45197</v>
          </cell>
          <cell r="R11">
            <v>0</v>
          </cell>
          <cell r="T11">
            <v>766208998.13999999</v>
          </cell>
        </row>
        <row r="12">
          <cell r="N12" t="str">
            <v>Zone 2</v>
          </cell>
          <cell r="O12" t="str">
            <v>B.1.1.2.</v>
          </cell>
          <cell r="P12">
            <v>1138</v>
          </cell>
          <cell r="R12">
            <v>0</v>
          </cell>
          <cell r="T12">
            <v>62295678.350000001</v>
          </cell>
        </row>
        <row r="13">
          <cell r="N13" t="str">
            <v>Zone 3</v>
          </cell>
          <cell r="O13" t="str">
            <v>B.1.1.3.</v>
          </cell>
          <cell r="P13">
            <v>562</v>
          </cell>
          <cell r="R13">
            <v>0</v>
          </cell>
          <cell r="T13">
            <v>52947076.289999999</v>
          </cell>
        </row>
        <row r="14">
          <cell r="N14" t="str">
            <v>Zone 4</v>
          </cell>
          <cell r="O14" t="str">
            <v>B.1.1.4.</v>
          </cell>
          <cell r="P14">
            <v>125</v>
          </cell>
          <cell r="R14">
            <v>0</v>
          </cell>
          <cell r="T14">
            <v>15213198.619999999</v>
          </cell>
        </row>
        <row r="15">
          <cell r="N15" t="str">
            <v>Zone A</v>
          </cell>
          <cell r="O15" t="str">
            <v>B.1.1.9.</v>
          </cell>
          <cell r="P15">
            <v>225</v>
          </cell>
          <cell r="Q15">
            <v>88222.83</v>
          </cell>
          <cell r="R15">
            <v>276229</v>
          </cell>
          <cell r="S15">
            <v>0</v>
          </cell>
          <cell r="T15">
            <v>336885086.02999997</v>
          </cell>
          <cell r="U15">
            <v>0</v>
          </cell>
        </row>
        <row r="16">
          <cell r="N16" t="str">
            <v>Zone B</v>
          </cell>
          <cell r="O16" t="str">
            <v>B.1.1.10.</v>
          </cell>
          <cell r="P16">
            <v>9</v>
          </cell>
          <cell r="Q16">
            <v>40598.83</v>
          </cell>
          <cell r="R16">
            <v>64958</v>
          </cell>
          <cell r="S16">
            <v>0</v>
          </cell>
          <cell r="T16">
            <v>116684159.87</v>
          </cell>
          <cell r="U16">
            <v>0</v>
          </cell>
        </row>
        <row r="17">
          <cell r="N17" t="str">
            <v>Zone C</v>
          </cell>
          <cell r="O17" t="str">
            <v>B.1.1.11.</v>
          </cell>
          <cell r="P17">
            <v>19</v>
          </cell>
          <cell r="Q17">
            <v>102840.75</v>
          </cell>
          <cell r="R17">
            <v>214864</v>
          </cell>
          <cell r="S17">
            <v>0</v>
          </cell>
          <cell r="T17">
            <v>207411202.37</v>
          </cell>
          <cell r="U17">
            <v>0</v>
          </cell>
        </row>
        <row r="18">
          <cell r="N18" t="str">
            <v>Zone D</v>
          </cell>
          <cell r="O18" t="str">
            <v>B.1.1.12.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N19" t="str">
            <v>(Leer)</v>
          </cell>
          <cell r="O19" t="str">
            <v>B.1.2.6.</v>
          </cell>
          <cell r="P19">
            <v>6</v>
          </cell>
          <cell r="T19">
            <v>1570150</v>
          </cell>
        </row>
        <row r="20">
          <cell r="L20" t="str">
            <v>G 001 Ergebnis</v>
          </cell>
          <cell r="P20">
            <v>47286</v>
          </cell>
          <cell r="Q20">
            <v>298458.07</v>
          </cell>
          <cell r="R20">
            <v>714193</v>
          </cell>
          <cell r="S20">
            <v>0</v>
          </cell>
          <cell r="T20">
            <v>1953257949.9999995</v>
          </cell>
          <cell r="U20">
            <v>0</v>
          </cell>
        </row>
        <row r="21">
          <cell r="L21" t="str">
            <v>G 002</v>
          </cell>
          <cell r="M21" t="str">
            <v>Ebene 2</v>
          </cell>
          <cell r="N21" t="str">
            <v>Zone A</v>
          </cell>
          <cell r="O21" t="str">
            <v>B.1.1.9.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30000000</v>
          </cell>
          <cell r="U21">
            <v>0</v>
          </cell>
        </row>
        <row r="22">
          <cell r="N22" t="str">
            <v>Zone B</v>
          </cell>
          <cell r="O22" t="str">
            <v>B.1.1.10.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30000000</v>
          </cell>
          <cell r="U22">
            <v>0</v>
          </cell>
        </row>
        <row r="23">
          <cell r="N23" t="str">
            <v>Zone C</v>
          </cell>
          <cell r="O23" t="str">
            <v>B.1.1.11.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533914761.42000002</v>
          </cell>
          <cell r="U23">
            <v>0</v>
          </cell>
        </row>
        <row r="24">
          <cell r="N24" t="str">
            <v>Zone D</v>
          </cell>
          <cell r="O24" t="str">
            <v>B.1.1.12.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516312176.57999998</v>
          </cell>
          <cell r="U24">
            <v>0</v>
          </cell>
        </row>
        <row r="25">
          <cell r="N25" t="str">
            <v>Zone E</v>
          </cell>
          <cell r="O25" t="str">
            <v>B.1.1.13.</v>
          </cell>
          <cell r="P25">
            <v>4</v>
          </cell>
          <cell r="Q25">
            <v>1112386.33</v>
          </cell>
          <cell r="R25">
            <v>1227929.17</v>
          </cell>
          <cell r="S25">
            <v>0</v>
          </cell>
          <cell r="T25">
            <v>2323566362.5799999</v>
          </cell>
          <cell r="U25">
            <v>0</v>
          </cell>
        </row>
        <row r="26">
          <cell r="N26" t="str">
            <v>Zone F</v>
          </cell>
          <cell r="O26" t="str">
            <v>B.1.1.14.</v>
          </cell>
          <cell r="P26">
            <v>2</v>
          </cell>
          <cell r="Q26">
            <v>1499945.17</v>
          </cell>
          <cell r="R26">
            <v>1653817.75</v>
          </cell>
          <cell r="S26">
            <v>0</v>
          </cell>
          <cell r="T26">
            <v>6937213802.7799997</v>
          </cell>
          <cell r="U26">
            <v>0</v>
          </cell>
        </row>
        <row r="27">
          <cell r="N27" t="str">
            <v>(Leer)</v>
          </cell>
          <cell r="O27" t="str">
            <v>B.1.2.6.</v>
          </cell>
          <cell r="P27">
            <v>0</v>
          </cell>
          <cell r="T27">
            <v>0</v>
          </cell>
        </row>
        <row r="28">
          <cell r="M28" t="str">
            <v>Ebene 3</v>
          </cell>
          <cell r="N28" t="str">
            <v>Zone 1</v>
          </cell>
          <cell r="O28" t="str">
            <v>B.1.1.1.</v>
          </cell>
          <cell r="P28">
            <v>556039</v>
          </cell>
          <cell r="R28">
            <v>0</v>
          </cell>
          <cell r="T28">
            <v>4557422757.0100002</v>
          </cell>
        </row>
        <row r="29">
          <cell r="N29" t="str">
            <v>Zone 2</v>
          </cell>
          <cell r="O29" t="str">
            <v>B.1.1.2.</v>
          </cell>
          <cell r="P29">
            <v>6678</v>
          </cell>
          <cell r="R29">
            <v>0</v>
          </cell>
          <cell r="T29">
            <v>406619795.16000003</v>
          </cell>
        </row>
        <row r="30">
          <cell r="N30" t="str">
            <v>Zone 3</v>
          </cell>
          <cell r="O30" t="str">
            <v>B.1.1.3.</v>
          </cell>
          <cell r="P30">
            <v>4930</v>
          </cell>
          <cell r="R30">
            <v>0</v>
          </cell>
          <cell r="T30">
            <v>439724709.06999999</v>
          </cell>
        </row>
        <row r="31">
          <cell r="N31" t="str">
            <v>Zone 4</v>
          </cell>
          <cell r="O31" t="str">
            <v>B.1.1.4.</v>
          </cell>
          <cell r="P31">
            <v>568</v>
          </cell>
          <cell r="R31">
            <v>0</v>
          </cell>
          <cell r="T31">
            <v>284406432.66000003</v>
          </cell>
        </row>
        <row r="32">
          <cell r="N32" t="str">
            <v>Zone A</v>
          </cell>
          <cell r="O32" t="str">
            <v>B.1.1.9.</v>
          </cell>
          <cell r="P32">
            <v>1306</v>
          </cell>
          <cell r="Q32">
            <v>372672.16</v>
          </cell>
          <cell r="R32">
            <v>1101452</v>
          </cell>
          <cell r="S32">
            <v>0</v>
          </cell>
          <cell r="T32">
            <v>980256930.02999997</v>
          </cell>
          <cell r="U32">
            <v>0</v>
          </cell>
        </row>
        <row r="33">
          <cell r="N33" t="str">
            <v>Zone B</v>
          </cell>
          <cell r="O33" t="str">
            <v>B.1.1.10.</v>
          </cell>
          <cell r="P33">
            <v>21</v>
          </cell>
          <cell r="Q33">
            <v>75561.5</v>
          </cell>
          <cell r="R33">
            <v>160211</v>
          </cell>
          <cell r="S33">
            <v>0</v>
          </cell>
          <cell r="T33">
            <v>273280880.67000002</v>
          </cell>
          <cell r="U33">
            <v>0</v>
          </cell>
        </row>
        <row r="34">
          <cell r="N34" t="str">
            <v>Zone C</v>
          </cell>
          <cell r="O34" t="str">
            <v>B.1.1.11.</v>
          </cell>
          <cell r="P34">
            <v>33</v>
          </cell>
          <cell r="Q34">
            <v>240248.42</v>
          </cell>
          <cell r="R34">
            <v>437092</v>
          </cell>
          <cell r="S34">
            <v>0</v>
          </cell>
          <cell r="T34">
            <v>633993170.33000004</v>
          </cell>
          <cell r="U34">
            <v>0</v>
          </cell>
        </row>
        <row r="35">
          <cell r="N35" t="str">
            <v>Zone D</v>
          </cell>
          <cell r="O35" t="str">
            <v>B.1.1.12.</v>
          </cell>
          <cell r="P35">
            <v>1</v>
          </cell>
          <cell r="Q35">
            <v>19062</v>
          </cell>
          <cell r="R35">
            <v>25000</v>
          </cell>
          <cell r="S35">
            <v>0</v>
          </cell>
          <cell r="T35">
            <v>208171994.94999999</v>
          </cell>
          <cell r="U35">
            <v>0</v>
          </cell>
        </row>
        <row r="36">
          <cell r="N36" t="str">
            <v>(Leer)</v>
          </cell>
          <cell r="O36" t="str">
            <v>B.1.2.6.</v>
          </cell>
          <cell r="P36">
            <v>10</v>
          </cell>
          <cell r="T36">
            <v>9659773</v>
          </cell>
        </row>
        <row r="37">
          <cell r="L37" t="str">
            <v>G 002 Ergebnis</v>
          </cell>
          <cell r="P37">
            <v>569592</v>
          </cell>
          <cell r="Q37">
            <v>3319875.58</v>
          </cell>
          <cell r="R37">
            <v>4605501.92</v>
          </cell>
          <cell r="S37">
            <v>0</v>
          </cell>
          <cell r="T37">
            <v>18164543546.240002</v>
          </cell>
          <cell r="U37">
            <v>0</v>
          </cell>
        </row>
        <row r="38">
          <cell r="L38" t="str">
            <v>G 004</v>
          </cell>
          <cell r="M38" t="str">
            <v>Ebene 2</v>
          </cell>
          <cell r="N38" t="str">
            <v>Zone A</v>
          </cell>
          <cell r="O38" t="str">
            <v>B.1.1.9.</v>
          </cell>
          <cell r="P38">
            <v>10</v>
          </cell>
          <cell r="Q38">
            <v>4671.33</v>
          </cell>
          <cell r="R38">
            <v>0</v>
          </cell>
          <cell r="S38">
            <v>0</v>
          </cell>
          <cell r="T38">
            <v>147909856</v>
          </cell>
          <cell r="U38">
            <v>15000000</v>
          </cell>
        </row>
        <row r="39">
          <cell r="N39" t="str">
            <v>Zone B</v>
          </cell>
          <cell r="O39" t="str">
            <v>B.1.1.10.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138870004</v>
          </cell>
          <cell r="U39">
            <v>15000000</v>
          </cell>
        </row>
        <row r="40">
          <cell r="N40" t="str">
            <v>Zone C</v>
          </cell>
          <cell r="O40" t="str">
            <v>B.1.1.11.</v>
          </cell>
          <cell r="P40">
            <v>17</v>
          </cell>
          <cell r="Q40">
            <v>233284.91</v>
          </cell>
          <cell r="R40">
            <v>0</v>
          </cell>
          <cell r="S40">
            <v>0</v>
          </cell>
          <cell r="T40">
            <v>1441110772.3299999</v>
          </cell>
          <cell r="U40">
            <v>270000000</v>
          </cell>
        </row>
        <row r="41">
          <cell r="N41" t="str">
            <v>Zone D</v>
          </cell>
          <cell r="O41" t="str">
            <v>B.1.1.12.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996638425</v>
          </cell>
          <cell r="U41">
            <v>300000000</v>
          </cell>
        </row>
        <row r="42">
          <cell r="N42" t="str">
            <v>Zone E</v>
          </cell>
          <cell r="O42" t="str">
            <v>B.1.1.13.</v>
          </cell>
          <cell r="P42">
            <v>8</v>
          </cell>
          <cell r="Q42">
            <v>397655.5</v>
          </cell>
          <cell r="R42">
            <v>0</v>
          </cell>
          <cell r="S42">
            <v>68044785.269999996</v>
          </cell>
          <cell r="T42">
            <v>3964226275.3299999</v>
          </cell>
          <cell r="U42">
            <v>1377741601</v>
          </cell>
        </row>
        <row r="43">
          <cell r="N43" t="str">
            <v>Zone F</v>
          </cell>
          <cell r="O43" t="str">
            <v>B.1.1.14.</v>
          </cell>
          <cell r="P43">
            <v>5</v>
          </cell>
          <cell r="Q43">
            <v>1274791</v>
          </cell>
          <cell r="R43">
            <v>0</v>
          </cell>
          <cell r="S43">
            <v>71389444.769999996</v>
          </cell>
          <cell r="T43">
            <v>4813909878</v>
          </cell>
          <cell r="U43">
            <v>460355219.67000002</v>
          </cell>
        </row>
        <row r="44">
          <cell r="N44" t="str">
            <v>(Leer)</v>
          </cell>
          <cell r="O44" t="str">
            <v>B.1.2.6.</v>
          </cell>
          <cell r="P44">
            <v>0</v>
          </cell>
          <cell r="T44">
            <v>0</v>
          </cell>
        </row>
        <row r="45">
          <cell r="M45" t="str">
            <v>Ebene 3</v>
          </cell>
          <cell r="N45" t="str">
            <v>Zone 1</v>
          </cell>
          <cell r="O45" t="str">
            <v>B.1.1.1.</v>
          </cell>
          <cell r="P45">
            <v>60848</v>
          </cell>
          <cell r="R45">
            <v>0</v>
          </cell>
          <cell r="T45">
            <v>1158927380.47</v>
          </cell>
        </row>
        <row r="46">
          <cell r="N46" t="str">
            <v>Zone 2</v>
          </cell>
          <cell r="O46" t="str">
            <v>B.1.1.2.</v>
          </cell>
          <cell r="P46">
            <v>3022</v>
          </cell>
          <cell r="R46">
            <v>0</v>
          </cell>
          <cell r="T46">
            <v>166730971.65000001</v>
          </cell>
        </row>
        <row r="47">
          <cell r="N47" t="str">
            <v>Zone 3</v>
          </cell>
          <cell r="O47" t="str">
            <v>B.1.1.3.</v>
          </cell>
          <cell r="P47">
            <v>1965</v>
          </cell>
          <cell r="R47">
            <v>0</v>
          </cell>
          <cell r="T47">
            <v>161650733.27000001</v>
          </cell>
        </row>
        <row r="48">
          <cell r="N48" t="str">
            <v>Zone 4</v>
          </cell>
          <cell r="O48" t="str">
            <v>B.1.1.4.</v>
          </cell>
          <cell r="P48">
            <v>492</v>
          </cell>
          <cell r="R48">
            <v>0</v>
          </cell>
          <cell r="T48">
            <v>45965454.560000002</v>
          </cell>
        </row>
        <row r="49">
          <cell r="N49" t="str">
            <v>Zone A</v>
          </cell>
          <cell r="O49" t="str">
            <v>B.1.1.9.</v>
          </cell>
          <cell r="P49">
            <v>651</v>
          </cell>
          <cell r="Q49">
            <v>317550.69</v>
          </cell>
          <cell r="R49">
            <v>0</v>
          </cell>
          <cell r="S49">
            <v>0</v>
          </cell>
          <cell r="T49">
            <v>1032586554.4299999</v>
          </cell>
          <cell r="U49">
            <v>0</v>
          </cell>
        </row>
        <row r="50">
          <cell r="N50" t="str">
            <v>Zone B</v>
          </cell>
          <cell r="O50" t="str">
            <v>B.1.1.10.</v>
          </cell>
          <cell r="P50">
            <v>37</v>
          </cell>
          <cell r="Q50">
            <v>121360.32000000001</v>
          </cell>
          <cell r="R50">
            <v>0</v>
          </cell>
          <cell r="S50">
            <v>0</v>
          </cell>
          <cell r="T50">
            <v>287339852.99000001</v>
          </cell>
          <cell r="U50">
            <v>0</v>
          </cell>
        </row>
        <row r="51">
          <cell r="N51" t="str">
            <v>Zone C</v>
          </cell>
          <cell r="O51" t="str">
            <v>B.1.1.11.</v>
          </cell>
          <cell r="P51">
            <v>37</v>
          </cell>
          <cell r="Q51">
            <v>196388.35</v>
          </cell>
          <cell r="R51">
            <v>0</v>
          </cell>
          <cell r="S51">
            <v>0</v>
          </cell>
          <cell r="T51">
            <v>558154074.65999997</v>
          </cell>
          <cell r="U51">
            <v>0</v>
          </cell>
        </row>
        <row r="52">
          <cell r="N52" t="str">
            <v>Zone D</v>
          </cell>
          <cell r="O52" t="str">
            <v>B.1.1.12.</v>
          </cell>
          <cell r="P52">
            <v>1</v>
          </cell>
          <cell r="Q52">
            <v>21430.080000000002</v>
          </cell>
          <cell r="R52">
            <v>0</v>
          </cell>
          <cell r="S52">
            <v>0</v>
          </cell>
          <cell r="T52">
            <v>48160671</v>
          </cell>
          <cell r="U52">
            <v>0</v>
          </cell>
        </row>
        <row r="53">
          <cell r="N53" t="str">
            <v>(Leer)</v>
          </cell>
          <cell r="O53" t="str">
            <v>B.1.2.6.</v>
          </cell>
          <cell r="P53">
            <v>6</v>
          </cell>
          <cell r="T53">
            <v>2617975</v>
          </cell>
        </row>
        <row r="54">
          <cell r="L54" t="str">
            <v>G 004 Ergebnis</v>
          </cell>
          <cell r="P54">
            <v>67099</v>
          </cell>
          <cell r="Q54">
            <v>2567132.1800000002</v>
          </cell>
          <cell r="R54">
            <v>0</v>
          </cell>
          <cell r="S54">
            <v>139434230.03999999</v>
          </cell>
          <cell r="T54">
            <v>14964798878.689999</v>
          </cell>
          <cell r="U54">
            <v>2438096820.6700001</v>
          </cell>
        </row>
        <row r="55">
          <cell r="L55" t="str">
            <v>G 005</v>
          </cell>
          <cell r="M55" t="str">
            <v>Ebene 2</v>
          </cell>
          <cell r="N55" t="str">
            <v>Zone A</v>
          </cell>
          <cell r="O55" t="str">
            <v>B.1.1.9.</v>
          </cell>
          <cell r="P55">
            <v>2</v>
          </cell>
          <cell r="Q55">
            <v>1806.32</v>
          </cell>
          <cell r="R55">
            <v>11950</v>
          </cell>
          <cell r="S55">
            <v>0</v>
          </cell>
          <cell r="T55">
            <v>14848953.689999999</v>
          </cell>
          <cell r="U55">
            <v>0</v>
          </cell>
        </row>
        <row r="56">
          <cell r="N56" t="str">
            <v>Zone B</v>
          </cell>
          <cell r="O56" t="str">
            <v>B.1.1.10.</v>
          </cell>
          <cell r="P56">
            <v>1</v>
          </cell>
          <cell r="Q56">
            <v>10084.530000000001</v>
          </cell>
          <cell r="R56">
            <v>19625</v>
          </cell>
          <cell r="S56">
            <v>0</v>
          </cell>
          <cell r="T56">
            <v>9460730.75</v>
          </cell>
          <cell r="U56">
            <v>0</v>
          </cell>
        </row>
        <row r="57">
          <cell r="N57" t="str">
            <v>Zone C</v>
          </cell>
          <cell r="O57" t="str">
            <v>B.1.1.11.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90231728.700000003</v>
          </cell>
          <cell r="U57">
            <v>0</v>
          </cell>
        </row>
        <row r="58">
          <cell r="N58" t="str">
            <v>Zone D</v>
          </cell>
          <cell r="O58" t="str">
            <v>B.1.1.12.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100000000</v>
          </cell>
          <cell r="U58">
            <v>0</v>
          </cell>
        </row>
        <row r="59">
          <cell r="N59" t="str">
            <v>Zone E</v>
          </cell>
          <cell r="O59" t="str">
            <v>B.1.1.13.</v>
          </cell>
          <cell r="P59">
            <v>1</v>
          </cell>
          <cell r="Q59">
            <v>145640.95000000001</v>
          </cell>
          <cell r="R59">
            <v>445600</v>
          </cell>
          <cell r="S59">
            <v>0</v>
          </cell>
          <cell r="T59">
            <v>427628582.31999999</v>
          </cell>
          <cell r="U59">
            <v>0</v>
          </cell>
        </row>
        <row r="60">
          <cell r="N60" t="str">
            <v>Zone F</v>
          </cell>
          <cell r="O60" t="str">
            <v>B.1.1.14.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N61" t="str">
            <v>(Leer)</v>
          </cell>
          <cell r="O61" t="str">
            <v>B.1.2.6.</v>
          </cell>
          <cell r="P61">
            <v>0</v>
          </cell>
          <cell r="T61">
            <v>0</v>
          </cell>
        </row>
        <row r="62">
          <cell r="M62" t="str">
            <v>Ebene 3</v>
          </cell>
          <cell r="N62" t="str">
            <v>Zone 1</v>
          </cell>
          <cell r="O62" t="str">
            <v>B.1.1.1.</v>
          </cell>
          <cell r="P62">
            <v>43753</v>
          </cell>
          <cell r="R62">
            <v>1290120</v>
          </cell>
          <cell r="T62">
            <v>707509693.10000002</v>
          </cell>
        </row>
        <row r="63">
          <cell r="N63" t="str">
            <v>Zone 2</v>
          </cell>
          <cell r="O63" t="str">
            <v>B.1.1.2.</v>
          </cell>
          <cell r="P63">
            <v>1732</v>
          </cell>
          <cell r="R63">
            <v>104816</v>
          </cell>
          <cell r="T63">
            <v>78536025.989999995</v>
          </cell>
        </row>
        <row r="64">
          <cell r="N64" t="str">
            <v>Zone 3</v>
          </cell>
          <cell r="O64" t="str">
            <v>B.1.1.3.</v>
          </cell>
          <cell r="P64">
            <v>842</v>
          </cell>
          <cell r="R64">
            <v>124485</v>
          </cell>
          <cell r="T64">
            <v>72300990.870000005</v>
          </cell>
        </row>
        <row r="65">
          <cell r="N65" t="str">
            <v>Zone 4</v>
          </cell>
          <cell r="O65" t="str">
            <v>B.1.1.4.</v>
          </cell>
          <cell r="P65">
            <v>194</v>
          </cell>
          <cell r="R65">
            <v>62151</v>
          </cell>
          <cell r="T65">
            <v>15495547.970000001</v>
          </cell>
        </row>
        <row r="66">
          <cell r="N66" t="str">
            <v>Zone A</v>
          </cell>
          <cell r="O66" t="str">
            <v>B.1.1.9.</v>
          </cell>
          <cell r="P66">
            <v>284</v>
          </cell>
          <cell r="Q66">
            <v>112480.93</v>
          </cell>
          <cell r="R66">
            <v>304833</v>
          </cell>
          <cell r="S66">
            <v>0</v>
          </cell>
          <cell r="T66">
            <v>343532006.99000001</v>
          </cell>
          <cell r="U66">
            <v>0</v>
          </cell>
        </row>
        <row r="67">
          <cell r="N67" t="str">
            <v>Zone B</v>
          </cell>
          <cell r="O67" t="str">
            <v>B.1.1.10.</v>
          </cell>
          <cell r="P67">
            <v>6</v>
          </cell>
          <cell r="Q67">
            <v>21587.5</v>
          </cell>
          <cell r="R67">
            <v>51041</v>
          </cell>
          <cell r="S67">
            <v>0</v>
          </cell>
          <cell r="T67">
            <v>70927533.420000002</v>
          </cell>
          <cell r="U67">
            <v>0</v>
          </cell>
        </row>
        <row r="68">
          <cell r="N68" t="str">
            <v>Zone C</v>
          </cell>
          <cell r="O68" t="str">
            <v>B.1.1.11.</v>
          </cell>
          <cell r="P68">
            <v>10</v>
          </cell>
          <cell r="Q68">
            <v>45723.31</v>
          </cell>
          <cell r="R68">
            <v>69274</v>
          </cell>
          <cell r="S68">
            <v>0</v>
          </cell>
          <cell r="T68">
            <v>199272479.12</v>
          </cell>
          <cell r="U68">
            <v>0</v>
          </cell>
        </row>
        <row r="69">
          <cell r="N69" t="str">
            <v>Zone D</v>
          </cell>
          <cell r="O69" t="str">
            <v>B.1.1.12.</v>
          </cell>
          <cell r="P69">
            <v>1</v>
          </cell>
          <cell r="Q69">
            <v>27051.78</v>
          </cell>
          <cell r="R69">
            <v>36000</v>
          </cell>
          <cell r="S69">
            <v>0</v>
          </cell>
          <cell r="T69">
            <v>65531620.100000001</v>
          </cell>
          <cell r="U69">
            <v>0</v>
          </cell>
        </row>
        <row r="70">
          <cell r="N70" t="str">
            <v>(Leer)</v>
          </cell>
          <cell r="O70" t="str">
            <v>B.1.2.6.</v>
          </cell>
          <cell r="P70">
            <v>3</v>
          </cell>
          <cell r="T70">
            <v>6464080.1200000001</v>
          </cell>
        </row>
        <row r="71">
          <cell r="L71" t="str">
            <v>G 005 Ergebnis</v>
          </cell>
          <cell r="P71">
            <v>46829</v>
          </cell>
          <cell r="Q71">
            <v>364375.31999999995</v>
          </cell>
          <cell r="R71">
            <v>2519895</v>
          </cell>
          <cell r="S71">
            <v>0</v>
          </cell>
          <cell r="T71">
            <v>2201739973.1399999</v>
          </cell>
          <cell r="U71">
            <v>0</v>
          </cell>
        </row>
        <row r="72">
          <cell r="L72" t="str">
            <v>G 006</v>
          </cell>
          <cell r="M72" t="str">
            <v>Ebene 2</v>
          </cell>
          <cell r="N72" t="str">
            <v>Zone A</v>
          </cell>
          <cell r="O72" t="str">
            <v>B.1.1.9.</v>
          </cell>
          <cell r="P72">
            <v>3</v>
          </cell>
          <cell r="Q72">
            <v>38819.03</v>
          </cell>
          <cell r="R72">
            <v>18000</v>
          </cell>
          <cell r="S72">
            <v>1396101.7</v>
          </cell>
          <cell r="T72">
            <v>27536316.780000001</v>
          </cell>
          <cell r="U72">
            <v>4192206.93</v>
          </cell>
        </row>
        <row r="73">
          <cell r="N73" t="str">
            <v>Zone B</v>
          </cell>
          <cell r="O73" t="str">
            <v>B.1.1.10.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17774355.879999999</v>
          </cell>
          <cell r="U73">
            <v>3333333.33</v>
          </cell>
        </row>
        <row r="74">
          <cell r="N74" t="str">
            <v>Zone C</v>
          </cell>
          <cell r="O74" t="str">
            <v>B.1.1.11.</v>
          </cell>
          <cell r="P74">
            <v>4</v>
          </cell>
          <cell r="Q74">
            <v>0</v>
          </cell>
          <cell r="R74">
            <v>81951</v>
          </cell>
          <cell r="S74">
            <v>0</v>
          </cell>
          <cell r="T74">
            <v>99176171.870000005</v>
          </cell>
          <cell r="U74">
            <v>19011198.260000002</v>
          </cell>
        </row>
        <row r="75">
          <cell r="N75" t="str">
            <v>Zone D</v>
          </cell>
          <cell r="O75" t="str">
            <v>B.1.1.12.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N76" t="str">
            <v>Zone E</v>
          </cell>
          <cell r="O76" t="str">
            <v>B.1.1.13.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N77" t="str">
            <v>Zone F</v>
          </cell>
          <cell r="O77" t="str">
            <v>B.1.1.14.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N78" t="str">
            <v>(Leer)</v>
          </cell>
          <cell r="O78" t="str">
            <v>B.1.2.6.</v>
          </cell>
          <cell r="P78">
            <v>0</v>
          </cell>
          <cell r="T78">
            <v>0</v>
          </cell>
        </row>
        <row r="79">
          <cell r="M79" t="str">
            <v>Ebene 3</v>
          </cell>
          <cell r="N79" t="str">
            <v>Zone 1</v>
          </cell>
          <cell r="O79" t="str">
            <v>B.1.1.1.</v>
          </cell>
          <cell r="P79">
            <v>7257</v>
          </cell>
          <cell r="R79">
            <v>0</v>
          </cell>
          <cell r="T79">
            <v>120947210.45</v>
          </cell>
        </row>
        <row r="80">
          <cell r="N80" t="str">
            <v>Zone 2</v>
          </cell>
          <cell r="O80" t="str">
            <v>B.1.1.2.</v>
          </cell>
          <cell r="P80">
            <v>395</v>
          </cell>
          <cell r="R80">
            <v>0</v>
          </cell>
          <cell r="T80">
            <v>15773569.189999999</v>
          </cell>
        </row>
        <row r="81">
          <cell r="N81" t="str">
            <v>Zone 3</v>
          </cell>
          <cell r="O81" t="str">
            <v>B.1.1.3.</v>
          </cell>
          <cell r="P81">
            <v>206</v>
          </cell>
          <cell r="R81">
            <v>0</v>
          </cell>
          <cell r="T81">
            <v>15472169.75</v>
          </cell>
        </row>
        <row r="82">
          <cell r="N82" t="str">
            <v>Zone 4</v>
          </cell>
          <cell r="O82" t="str">
            <v>B.1.1.4.</v>
          </cell>
          <cell r="P82">
            <v>56</v>
          </cell>
          <cell r="R82">
            <v>0</v>
          </cell>
          <cell r="T82">
            <v>5282773.3099999996</v>
          </cell>
        </row>
        <row r="83">
          <cell r="N83" t="str">
            <v>Zone A</v>
          </cell>
          <cell r="O83" t="str">
            <v>B.1.1.9.</v>
          </cell>
          <cell r="P83">
            <v>86</v>
          </cell>
          <cell r="Q83">
            <v>34246.35</v>
          </cell>
          <cell r="R83">
            <v>61082.9</v>
          </cell>
          <cell r="S83">
            <v>0</v>
          </cell>
          <cell r="T83">
            <v>87315865.060000002</v>
          </cell>
          <cell r="U83">
            <v>0</v>
          </cell>
        </row>
        <row r="84">
          <cell r="N84" t="str">
            <v>Zone B</v>
          </cell>
          <cell r="O84" t="str">
            <v>B.1.1.10.</v>
          </cell>
          <cell r="P84">
            <v>3</v>
          </cell>
          <cell r="Q84">
            <v>0</v>
          </cell>
          <cell r="R84">
            <v>4900</v>
          </cell>
          <cell r="S84">
            <v>0</v>
          </cell>
          <cell r="T84">
            <v>15850760.23</v>
          </cell>
          <cell r="U84">
            <v>0</v>
          </cell>
        </row>
        <row r="85">
          <cell r="N85" t="str">
            <v>Zone C</v>
          </cell>
          <cell r="O85" t="str">
            <v>B.1.1.11.</v>
          </cell>
          <cell r="P85">
            <v>2</v>
          </cell>
          <cell r="Q85">
            <v>0</v>
          </cell>
          <cell r="R85">
            <v>9800</v>
          </cell>
          <cell r="S85">
            <v>0</v>
          </cell>
          <cell r="T85">
            <v>7185680.21</v>
          </cell>
          <cell r="U85">
            <v>0</v>
          </cell>
        </row>
        <row r="86">
          <cell r="N86" t="str">
            <v>Zone D</v>
          </cell>
          <cell r="O86" t="str">
            <v>B.1.1.12.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N87" t="str">
            <v>(Leer)</v>
          </cell>
          <cell r="O87" t="str">
            <v>B.1.2.6.</v>
          </cell>
          <cell r="P87">
            <v>0</v>
          </cell>
          <cell r="T87">
            <v>0</v>
          </cell>
        </row>
        <row r="88">
          <cell r="L88" t="str">
            <v>G 006 Ergebnis</v>
          </cell>
          <cell r="P88">
            <v>8013</v>
          </cell>
          <cell r="Q88">
            <v>73065.38</v>
          </cell>
          <cell r="R88">
            <v>175733.9</v>
          </cell>
          <cell r="S88">
            <v>1396101.7</v>
          </cell>
          <cell r="T88">
            <v>412314872.73000002</v>
          </cell>
          <cell r="U88">
            <v>26536738.520000003</v>
          </cell>
        </row>
        <row r="89">
          <cell r="L89" t="str">
            <v>G 007</v>
          </cell>
          <cell r="M89" t="str">
            <v>Ebene 2</v>
          </cell>
          <cell r="N89" t="str">
            <v>Zone A</v>
          </cell>
          <cell r="O89" t="str">
            <v>B.1.1.9.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N90" t="str">
            <v>Zone B</v>
          </cell>
          <cell r="O90" t="str">
            <v>B.1.1.10.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N91" t="str">
            <v>Zone C</v>
          </cell>
          <cell r="O91" t="str">
            <v>B.1.1.11.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N92" t="str">
            <v>Zone D</v>
          </cell>
          <cell r="O92" t="str">
            <v>B.1.1.12.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N93" t="str">
            <v>Zone E</v>
          </cell>
          <cell r="O93" t="str">
            <v>B.1.1.13.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N94" t="str">
            <v>Zone F</v>
          </cell>
          <cell r="O94" t="str">
            <v>B.1.1.14.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N95" t="str">
            <v>(Leer)</v>
          </cell>
          <cell r="O95" t="str">
            <v>B.1.2.6.</v>
          </cell>
          <cell r="P95">
            <v>0</v>
          </cell>
          <cell r="T95">
            <v>0</v>
          </cell>
        </row>
        <row r="96">
          <cell r="M96" t="str">
            <v>Ebene 3</v>
          </cell>
          <cell r="N96" t="str">
            <v>Zone 1</v>
          </cell>
          <cell r="O96" t="str">
            <v>B.1.1.1.</v>
          </cell>
          <cell r="P96">
            <v>1207</v>
          </cell>
          <cell r="R96">
            <v>27231.82</v>
          </cell>
          <cell r="T96">
            <v>27021961.27</v>
          </cell>
        </row>
        <row r="97">
          <cell r="N97" t="str">
            <v>Zone 2</v>
          </cell>
          <cell r="O97" t="str">
            <v>B.1.1.2.</v>
          </cell>
          <cell r="P97">
            <v>96</v>
          </cell>
          <cell r="R97">
            <v>5630.4</v>
          </cell>
          <cell r="T97">
            <v>5624784.8899999997</v>
          </cell>
        </row>
        <row r="98">
          <cell r="N98" t="str">
            <v>Zone 3</v>
          </cell>
          <cell r="O98" t="str">
            <v>B.1.1.3.</v>
          </cell>
          <cell r="P98">
            <v>57</v>
          </cell>
          <cell r="R98">
            <v>9248.4</v>
          </cell>
          <cell r="T98">
            <v>6028474.04</v>
          </cell>
        </row>
        <row r="99">
          <cell r="N99" t="str">
            <v>Zone 4</v>
          </cell>
          <cell r="O99" t="str">
            <v>B.1.1.4.</v>
          </cell>
          <cell r="P99">
            <v>24</v>
          </cell>
          <cell r="R99">
            <v>7760.4</v>
          </cell>
          <cell r="T99">
            <v>1883466.13</v>
          </cell>
        </row>
        <row r="100">
          <cell r="N100" t="str">
            <v>Zone A</v>
          </cell>
          <cell r="O100" t="str">
            <v>B.1.1.9.</v>
          </cell>
          <cell r="P100">
            <v>15</v>
          </cell>
          <cell r="Q100">
            <v>11486.74</v>
          </cell>
          <cell r="R100">
            <v>38246</v>
          </cell>
          <cell r="S100">
            <v>0</v>
          </cell>
          <cell r="T100">
            <v>29244184.760000002</v>
          </cell>
          <cell r="U100">
            <v>0</v>
          </cell>
        </row>
        <row r="101">
          <cell r="N101" t="str">
            <v>Zone B</v>
          </cell>
          <cell r="O101" t="str">
            <v>B.1.1.10.</v>
          </cell>
          <cell r="P101">
            <v>1</v>
          </cell>
          <cell r="Q101">
            <v>1694.82</v>
          </cell>
          <cell r="R101">
            <v>4200</v>
          </cell>
          <cell r="S101">
            <v>0</v>
          </cell>
          <cell r="T101">
            <v>12343384.289999999</v>
          </cell>
          <cell r="U101">
            <v>0</v>
          </cell>
        </row>
        <row r="102">
          <cell r="N102" t="str">
            <v>Zone C</v>
          </cell>
          <cell r="O102" t="str">
            <v>B.1.1.11.</v>
          </cell>
          <cell r="P102">
            <v>2</v>
          </cell>
          <cell r="Q102">
            <v>11481.5</v>
          </cell>
          <cell r="R102">
            <v>18792</v>
          </cell>
          <cell r="S102">
            <v>0</v>
          </cell>
          <cell r="T102">
            <v>46453941.590000004</v>
          </cell>
          <cell r="U102">
            <v>0</v>
          </cell>
        </row>
        <row r="103">
          <cell r="N103" t="str">
            <v>Zone D</v>
          </cell>
          <cell r="O103" t="str">
            <v>B.1.1.12.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N104" t="str">
            <v>(Leer)</v>
          </cell>
          <cell r="O104" t="str">
            <v>B.1.2.6.</v>
          </cell>
          <cell r="P104">
            <v>1</v>
          </cell>
          <cell r="T104">
            <v>658415.01</v>
          </cell>
        </row>
        <row r="105">
          <cell r="L105" t="str">
            <v>G 007 Ergebnis</v>
          </cell>
          <cell r="P105">
            <v>1403</v>
          </cell>
          <cell r="Q105">
            <v>24663.059999999998</v>
          </cell>
          <cell r="R105">
            <v>111109.02</v>
          </cell>
          <cell r="S105">
            <v>0</v>
          </cell>
          <cell r="T105">
            <v>129258611.98</v>
          </cell>
          <cell r="U105">
            <v>0</v>
          </cell>
        </row>
        <row r="106">
          <cell r="L106" t="str">
            <v>G 010</v>
          </cell>
          <cell r="M106" t="str">
            <v>Ebene 2</v>
          </cell>
          <cell r="N106" t="str">
            <v>Zone A</v>
          </cell>
          <cell r="O106" t="str">
            <v>B.1.1.9.</v>
          </cell>
          <cell r="P106">
            <v>2</v>
          </cell>
          <cell r="Q106">
            <v>1612</v>
          </cell>
          <cell r="R106">
            <v>6150</v>
          </cell>
          <cell r="S106">
            <v>0</v>
          </cell>
          <cell r="T106">
            <v>35229746.670000002</v>
          </cell>
          <cell r="U106">
            <v>0</v>
          </cell>
        </row>
        <row r="107">
          <cell r="N107" t="str">
            <v>Zone B</v>
          </cell>
          <cell r="O107" t="str">
            <v>B.1.1.10.</v>
          </cell>
          <cell r="P107">
            <v>1</v>
          </cell>
          <cell r="Q107">
            <v>7869</v>
          </cell>
          <cell r="R107">
            <v>12000</v>
          </cell>
          <cell r="S107">
            <v>0</v>
          </cell>
          <cell r="T107">
            <v>26987263.329999998</v>
          </cell>
          <cell r="U107">
            <v>0</v>
          </cell>
        </row>
        <row r="108">
          <cell r="N108" t="str">
            <v>Zone C</v>
          </cell>
          <cell r="O108" t="str">
            <v>B.1.1.11.</v>
          </cell>
          <cell r="P108">
            <v>2</v>
          </cell>
          <cell r="Q108">
            <v>57255</v>
          </cell>
          <cell r="R108">
            <v>130292</v>
          </cell>
          <cell r="S108">
            <v>0</v>
          </cell>
          <cell r="T108">
            <v>322110416.32999998</v>
          </cell>
          <cell r="U108">
            <v>0</v>
          </cell>
        </row>
        <row r="109">
          <cell r="N109" t="str">
            <v>Zone D</v>
          </cell>
          <cell r="O109" t="str">
            <v>B.1.1.12.</v>
          </cell>
          <cell r="P109">
            <v>1</v>
          </cell>
          <cell r="Q109">
            <v>36158</v>
          </cell>
          <cell r="R109">
            <v>83000</v>
          </cell>
          <cell r="S109">
            <v>0</v>
          </cell>
          <cell r="T109">
            <v>204242654.33000001</v>
          </cell>
          <cell r="U109">
            <v>0</v>
          </cell>
        </row>
        <row r="110">
          <cell r="N110" t="str">
            <v>Zone E</v>
          </cell>
          <cell r="O110" t="str">
            <v>B.1.1.13.</v>
          </cell>
          <cell r="P110">
            <v>2</v>
          </cell>
          <cell r="Q110">
            <v>186921</v>
          </cell>
          <cell r="R110">
            <v>314000</v>
          </cell>
          <cell r="S110">
            <v>0</v>
          </cell>
          <cell r="T110">
            <v>628851641</v>
          </cell>
          <cell r="U110">
            <v>0</v>
          </cell>
        </row>
        <row r="111">
          <cell r="N111" t="str">
            <v>Zone F</v>
          </cell>
          <cell r="O111" t="str">
            <v>B.1.1.14.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N112" t="str">
            <v>(Leer)</v>
          </cell>
          <cell r="O112" t="str">
            <v>B.1.2.6.</v>
          </cell>
          <cell r="P112">
            <v>0</v>
          </cell>
          <cell r="T112">
            <v>0</v>
          </cell>
        </row>
        <row r="113">
          <cell r="M113" t="str">
            <v>Ebene 3</v>
          </cell>
          <cell r="N113" t="str">
            <v>Zone 1</v>
          </cell>
          <cell r="O113" t="str">
            <v>B.1.1.1.</v>
          </cell>
          <cell r="P113">
            <v>30022</v>
          </cell>
          <cell r="R113">
            <v>0</v>
          </cell>
          <cell r="T113">
            <v>628220337</v>
          </cell>
        </row>
        <row r="114">
          <cell r="N114" t="str">
            <v>Zone 2</v>
          </cell>
          <cell r="O114" t="str">
            <v>B.1.1.2.</v>
          </cell>
          <cell r="P114">
            <v>2700</v>
          </cell>
          <cell r="R114">
            <v>0</v>
          </cell>
          <cell r="T114">
            <v>113256230.67</v>
          </cell>
        </row>
        <row r="115">
          <cell r="N115" t="str">
            <v>Zone 3</v>
          </cell>
          <cell r="O115" t="str">
            <v>B.1.1.3.</v>
          </cell>
          <cell r="P115">
            <v>1290</v>
          </cell>
          <cell r="R115">
            <v>0</v>
          </cell>
          <cell r="T115">
            <v>98836957.329999998</v>
          </cell>
        </row>
        <row r="116">
          <cell r="N116" t="str">
            <v>Zone 4</v>
          </cell>
          <cell r="O116" t="str">
            <v>B.1.1.4.</v>
          </cell>
          <cell r="P116">
            <v>348</v>
          </cell>
          <cell r="R116">
            <v>0</v>
          </cell>
          <cell r="T116">
            <v>27792574.079999998</v>
          </cell>
        </row>
        <row r="117">
          <cell r="N117" t="str">
            <v>Zone A</v>
          </cell>
          <cell r="O117" t="str">
            <v>B.1.1.9.</v>
          </cell>
          <cell r="P117">
            <v>464</v>
          </cell>
          <cell r="Q117">
            <v>158536</v>
          </cell>
          <cell r="R117">
            <v>336070</v>
          </cell>
          <cell r="S117">
            <v>0</v>
          </cell>
          <cell r="T117">
            <v>452149361.67000002</v>
          </cell>
          <cell r="U117">
            <v>0</v>
          </cell>
        </row>
        <row r="118">
          <cell r="N118" t="str">
            <v>Zone B</v>
          </cell>
          <cell r="O118" t="str">
            <v>B.1.1.10.</v>
          </cell>
          <cell r="P118">
            <v>11</v>
          </cell>
          <cell r="Q118">
            <v>39410</v>
          </cell>
          <cell r="R118">
            <v>67704</v>
          </cell>
          <cell r="S118">
            <v>0</v>
          </cell>
          <cell r="T118">
            <v>71609433.670000002</v>
          </cell>
          <cell r="U118">
            <v>0</v>
          </cell>
        </row>
        <row r="119">
          <cell r="N119" t="str">
            <v>Zone C</v>
          </cell>
          <cell r="O119" t="str">
            <v>B.1.1.11.</v>
          </cell>
          <cell r="P119">
            <v>10</v>
          </cell>
          <cell r="Q119">
            <v>59007</v>
          </cell>
          <cell r="R119">
            <v>91295</v>
          </cell>
          <cell r="S119">
            <v>0</v>
          </cell>
          <cell r="T119">
            <v>138207433.66999999</v>
          </cell>
          <cell r="U119">
            <v>0</v>
          </cell>
        </row>
        <row r="120">
          <cell r="N120" t="str">
            <v>Zone D</v>
          </cell>
          <cell r="O120" t="str">
            <v>B.1.1.12.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N121" t="str">
            <v>(Leer)</v>
          </cell>
          <cell r="O121" t="str">
            <v>B.1.2.6.</v>
          </cell>
          <cell r="P121">
            <v>16</v>
          </cell>
          <cell r="T121">
            <v>18205527</v>
          </cell>
        </row>
        <row r="122">
          <cell r="L122" t="str">
            <v>G 010 Ergebnis</v>
          </cell>
          <cell r="P122">
            <v>34869</v>
          </cell>
          <cell r="Q122">
            <v>546768</v>
          </cell>
          <cell r="R122">
            <v>1040511</v>
          </cell>
          <cell r="S122">
            <v>0</v>
          </cell>
          <cell r="T122">
            <v>2765699576.75</v>
          </cell>
          <cell r="U122">
            <v>0</v>
          </cell>
        </row>
        <row r="123">
          <cell r="L123" t="str">
            <v>G 011</v>
          </cell>
          <cell r="M123" t="str">
            <v>Ebene 2</v>
          </cell>
          <cell r="N123" t="str">
            <v>Zone A</v>
          </cell>
          <cell r="O123" t="str">
            <v>B.1.1.9.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N124" t="str">
            <v>Zone B</v>
          </cell>
          <cell r="O124" t="str">
            <v>B.1.1.10.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N125" t="str">
            <v>Zone C</v>
          </cell>
          <cell r="O125" t="str">
            <v>B.1.1.11.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N126" t="str">
            <v>Zone D</v>
          </cell>
          <cell r="O126" t="str">
            <v>B.1.1.12.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N127" t="str">
            <v>Zone E</v>
          </cell>
          <cell r="O127" t="str">
            <v>B.1.1.13.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</row>
        <row r="128">
          <cell r="N128" t="str">
            <v>Zone F</v>
          </cell>
          <cell r="O128" t="str">
            <v>B.1.1.14.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</row>
        <row r="129">
          <cell r="N129" t="str">
            <v>(Leer)</v>
          </cell>
          <cell r="O129" t="str">
            <v>B.1.2.6.</v>
          </cell>
          <cell r="P129">
            <v>0</v>
          </cell>
          <cell r="T129">
            <v>0</v>
          </cell>
        </row>
        <row r="130">
          <cell r="M130" t="str">
            <v>Ebene 3</v>
          </cell>
          <cell r="N130" t="str">
            <v>Zone 1</v>
          </cell>
          <cell r="O130" t="str">
            <v>B.1.1.1.</v>
          </cell>
          <cell r="P130">
            <v>10736</v>
          </cell>
          <cell r="R130">
            <v>259101</v>
          </cell>
          <cell r="T130">
            <v>213068422.33000001</v>
          </cell>
        </row>
        <row r="131">
          <cell r="N131" t="str">
            <v>Zone 2</v>
          </cell>
          <cell r="O131" t="str">
            <v>B.1.1.2.</v>
          </cell>
          <cell r="P131">
            <v>1023</v>
          </cell>
          <cell r="R131">
            <v>56305</v>
          </cell>
          <cell r="T131">
            <v>43225424</v>
          </cell>
        </row>
        <row r="132">
          <cell r="N132" t="str">
            <v>Zone 3</v>
          </cell>
          <cell r="O132" t="str">
            <v>B.1.1.3.</v>
          </cell>
          <cell r="P132">
            <v>565</v>
          </cell>
          <cell r="R132">
            <v>63438</v>
          </cell>
          <cell r="T132">
            <v>36874324</v>
          </cell>
        </row>
        <row r="133">
          <cell r="N133" t="str">
            <v>Zone 4</v>
          </cell>
          <cell r="O133" t="str">
            <v>B.1.1.4.</v>
          </cell>
          <cell r="P133">
            <v>156</v>
          </cell>
          <cell r="R133">
            <v>26070</v>
          </cell>
          <cell r="T133">
            <v>9299666.6699999999</v>
          </cell>
        </row>
        <row r="134">
          <cell r="N134" t="str">
            <v>Zone A</v>
          </cell>
          <cell r="O134" t="str">
            <v>B.1.1.9.</v>
          </cell>
          <cell r="P134">
            <v>195</v>
          </cell>
          <cell r="Q134">
            <v>49660</v>
          </cell>
          <cell r="R134">
            <v>147738</v>
          </cell>
          <cell r="S134">
            <v>0</v>
          </cell>
          <cell r="T134">
            <v>240161508</v>
          </cell>
          <cell r="U134">
            <v>0</v>
          </cell>
        </row>
        <row r="135">
          <cell r="N135" t="str">
            <v>Zone B</v>
          </cell>
          <cell r="O135" t="str">
            <v>B.1.1.10.</v>
          </cell>
          <cell r="P135">
            <v>6</v>
          </cell>
          <cell r="Q135">
            <v>14882</v>
          </cell>
          <cell r="R135">
            <v>30219</v>
          </cell>
          <cell r="S135">
            <v>0</v>
          </cell>
          <cell r="T135">
            <v>83520211</v>
          </cell>
          <cell r="U135">
            <v>0</v>
          </cell>
        </row>
        <row r="136">
          <cell r="N136" t="str">
            <v>Zone C</v>
          </cell>
          <cell r="O136" t="str">
            <v>B.1.1.11.</v>
          </cell>
          <cell r="P136">
            <v>14</v>
          </cell>
          <cell r="Q136">
            <v>82142</v>
          </cell>
          <cell r="R136">
            <v>156679</v>
          </cell>
          <cell r="S136">
            <v>0</v>
          </cell>
          <cell r="T136">
            <v>298184650.67000002</v>
          </cell>
          <cell r="U136">
            <v>0</v>
          </cell>
        </row>
        <row r="137">
          <cell r="N137" t="str">
            <v>Zone D</v>
          </cell>
          <cell r="O137" t="str">
            <v>B.1.1.12.</v>
          </cell>
          <cell r="P137">
            <v>2</v>
          </cell>
          <cell r="Q137">
            <v>29413</v>
          </cell>
          <cell r="R137">
            <v>40000</v>
          </cell>
          <cell r="S137">
            <v>0</v>
          </cell>
          <cell r="T137">
            <v>7677283</v>
          </cell>
          <cell r="U137">
            <v>0</v>
          </cell>
        </row>
        <row r="138">
          <cell r="N138" t="str">
            <v>(Leer)</v>
          </cell>
          <cell r="O138" t="str">
            <v>B.1.2.6.</v>
          </cell>
          <cell r="P138">
            <v>1</v>
          </cell>
          <cell r="T138">
            <v>1798261</v>
          </cell>
        </row>
        <row r="139">
          <cell r="L139" t="str">
            <v>G 011 Ergebnis</v>
          </cell>
          <cell r="P139">
            <v>12698</v>
          </cell>
          <cell r="Q139">
            <v>176097</v>
          </cell>
          <cell r="R139">
            <v>779550</v>
          </cell>
          <cell r="S139">
            <v>0</v>
          </cell>
          <cell r="T139">
            <v>933809750.67000008</v>
          </cell>
          <cell r="U139">
            <v>0</v>
          </cell>
        </row>
        <row r="140">
          <cell r="L140" t="str">
            <v>G 013</v>
          </cell>
          <cell r="M140" t="str">
            <v>Ebene 2</v>
          </cell>
          <cell r="N140" t="str">
            <v>Zone A</v>
          </cell>
          <cell r="O140" t="str">
            <v>B.1.1.9.</v>
          </cell>
          <cell r="P140">
            <v>2</v>
          </cell>
          <cell r="Q140">
            <v>125.74</v>
          </cell>
          <cell r="R140">
            <v>26766</v>
          </cell>
          <cell r="S140">
            <v>0</v>
          </cell>
          <cell r="T140">
            <v>87057080.329999998</v>
          </cell>
          <cell r="U140">
            <v>0.03</v>
          </cell>
        </row>
        <row r="141">
          <cell r="N141" t="str">
            <v>Zone B</v>
          </cell>
          <cell r="O141" t="str">
            <v>B.1.1.10.</v>
          </cell>
          <cell r="P141">
            <v>2</v>
          </cell>
          <cell r="Q141">
            <v>15346.59</v>
          </cell>
          <cell r="R141">
            <v>32900</v>
          </cell>
          <cell r="S141">
            <v>0</v>
          </cell>
          <cell r="T141">
            <v>74033561.670000002</v>
          </cell>
          <cell r="U141">
            <v>0</v>
          </cell>
        </row>
        <row r="142">
          <cell r="N142" t="str">
            <v>Zone C</v>
          </cell>
          <cell r="O142" t="str">
            <v>B.1.1.11.</v>
          </cell>
          <cell r="P142">
            <v>11</v>
          </cell>
          <cell r="Q142">
            <v>169716.51</v>
          </cell>
          <cell r="R142">
            <v>291980</v>
          </cell>
          <cell r="S142">
            <v>0</v>
          </cell>
          <cell r="T142">
            <v>710984149.33000004</v>
          </cell>
          <cell r="U142">
            <v>0</v>
          </cell>
        </row>
        <row r="143">
          <cell r="N143" t="str">
            <v>Zone D</v>
          </cell>
          <cell r="O143" t="str">
            <v>B.1.1.12.</v>
          </cell>
          <cell r="P143">
            <v>2</v>
          </cell>
          <cell r="Q143">
            <v>51430.36</v>
          </cell>
          <cell r="R143">
            <v>68500</v>
          </cell>
          <cell r="S143">
            <v>0</v>
          </cell>
          <cell r="T143">
            <v>171940353</v>
          </cell>
          <cell r="U143">
            <v>0</v>
          </cell>
        </row>
        <row r="144">
          <cell r="N144" t="str">
            <v>Zone E</v>
          </cell>
          <cell r="O144" t="str">
            <v>B.1.1.13.</v>
          </cell>
          <cell r="P144">
            <v>1</v>
          </cell>
          <cell r="Q144">
            <v>40653.360000000001</v>
          </cell>
          <cell r="R144">
            <v>85000</v>
          </cell>
          <cell r="S144">
            <v>0</v>
          </cell>
          <cell r="T144">
            <v>30166908.670000002</v>
          </cell>
          <cell r="U144">
            <v>0</v>
          </cell>
        </row>
        <row r="145">
          <cell r="N145" t="str">
            <v>Zone F</v>
          </cell>
          <cell r="O145" t="str">
            <v>B.1.1.14.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N146" t="str">
            <v>(Leer)</v>
          </cell>
          <cell r="O146" t="str">
            <v>B.1.2.6.</v>
          </cell>
          <cell r="P146">
            <v>0</v>
          </cell>
          <cell r="T146">
            <v>0</v>
          </cell>
        </row>
        <row r="147">
          <cell r="M147" t="str">
            <v>Ebene 3</v>
          </cell>
          <cell r="N147" t="str">
            <v>Zone 1</v>
          </cell>
          <cell r="O147" t="str">
            <v>B.1.1.1.</v>
          </cell>
          <cell r="P147">
            <v>45396</v>
          </cell>
          <cell r="R147">
            <v>0</v>
          </cell>
          <cell r="T147">
            <v>821399603</v>
          </cell>
        </row>
        <row r="148">
          <cell r="N148" t="str">
            <v>Zone 2</v>
          </cell>
          <cell r="O148" t="str">
            <v>B.1.1.2.</v>
          </cell>
          <cell r="P148">
            <v>3996</v>
          </cell>
          <cell r="R148">
            <v>0</v>
          </cell>
          <cell r="T148">
            <v>222002020</v>
          </cell>
        </row>
        <row r="149">
          <cell r="N149" t="str">
            <v>Zone 3</v>
          </cell>
          <cell r="O149" t="str">
            <v>B.1.1.3.</v>
          </cell>
          <cell r="P149">
            <v>2675</v>
          </cell>
          <cell r="R149">
            <v>0</v>
          </cell>
          <cell r="T149">
            <v>254146093.66999999</v>
          </cell>
        </row>
        <row r="150">
          <cell r="N150" t="str">
            <v>Zone 4</v>
          </cell>
          <cell r="O150" t="str">
            <v>B.1.1.4.</v>
          </cell>
          <cell r="P150">
            <v>738</v>
          </cell>
          <cell r="R150">
            <v>0</v>
          </cell>
          <cell r="T150">
            <v>130936076</v>
          </cell>
        </row>
        <row r="151">
          <cell r="N151" t="str">
            <v>Zone A</v>
          </cell>
          <cell r="O151" t="str">
            <v>B.1.1.9.</v>
          </cell>
          <cell r="P151">
            <v>943</v>
          </cell>
          <cell r="Q151">
            <v>281011.88</v>
          </cell>
          <cell r="R151">
            <v>810423.5</v>
          </cell>
          <cell r="S151">
            <v>0</v>
          </cell>
          <cell r="T151">
            <v>945356883.33000004</v>
          </cell>
          <cell r="U151">
            <v>0</v>
          </cell>
        </row>
        <row r="152">
          <cell r="N152" t="str">
            <v>Zone B</v>
          </cell>
          <cell r="O152" t="str">
            <v>B.1.1.10.</v>
          </cell>
          <cell r="P152">
            <v>22</v>
          </cell>
          <cell r="Q152">
            <v>57263.05</v>
          </cell>
          <cell r="R152">
            <v>113696</v>
          </cell>
          <cell r="S152">
            <v>0</v>
          </cell>
          <cell r="T152">
            <v>107829988.33</v>
          </cell>
          <cell r="U152">
            <v>0</v>
          </cell>
        </row>
        <row r="153">
          <cell r="N153" t="str">
            <v>Zone C</v>
          </cell>
          <cell r="O153" t="str">
            <v>B.1.1.11.</v>
          </cell>
          <cell r="P153">
            <v>14</v>
          </cell>
          <cell r="Q153">
            <v>142288.10999999999</v>
          </cell>
          <cell r="R153">
            <v>218124</v>
          </cell>
          <cell r="S153">
            <v>0</v>
          </cell>
          <cell r="T153">
            <v>196464442.33000001</v>
          </cell>
          <cell r="U153">
            <v>0</v>
          </cell>
        </row>
        <row r="154">
          <cell r="N154" t="str">
            <v>Zone D</v>
          </cell>
          <cell r="O154" t="str">
            <v>B.1.1.12.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</row>
        <row r="155">
          <cell r="N155" t="str">
            <v>(Leer)</v>
          </cell>
          <cell r="O155" t="str">
            <v>B.1.2.6.</v>
          </cell>
          <cell r="P155">
            <v>21</v>
          </cell>
          <cell r="T155">
            <v>15892190</v>
          </cell>
        </row>
        <row r="156">
          <cell r="L156" t="str">
            <v>G 013 Ergebnis</v>
          </cell>
          <cell r="P156">
            <v>53823</v>
          </cell>
          <cell r="Q156">
            <v>757835.6</v>
          </cell>
          <cell r="R156">
            <v>1647389.5</v>
          </cell>
          <cell r="S156">
            <v>0</v>
          </cell>
          <cell r="T156">
            <v>3768209349.6599998</v>
          </cell>
          <cell r="U156">
            <v>0.03</v>
          </cell>
        </row>
        <row r="157">
          <cell r="L157" t="str">
            <v>G 014</v>
          </cell>
          <cell r="M157" t="str">
            <v>Ebene 2</v>
          </cell>
          <cell r="N157" t="str">
            <v>Zone A</v>
          </cell>
          <cell r="O157" t="str">
            <v>B.1.1.9.</v>
          </cell>
          <cell r="P157">
            <v>69</v>
          </cell>
          <cell r="Q157">
            <v>108195</v>
          </cell>
          <cell r="R157">
            <v>220873</v>
          </cell>
          <cell r="S157">
            <v>0</v>
          </cell>
          <cell r="T157">
            <v>612401571.66999996</v>
          </cell>
          <cell r="U157">
            <v>14834971.33</v>
          </cell>
        </row>
        <row r="158">
          <cell r="N158" t="str">
            <v>Zone B</v>
          </cell>
          <cell r="O158" t="str">
            <v>B.1.1.10.</v>
          </cell>
          <cell r="P158">
            <v>33</v>
          </cell>
          <cell r="Q158">
            <v>140790</v>
          </cell>
          <cell r="R158">
            <v>356787</v>
          </cell>
          <cell r="S158">
            <v>6436902</v>
          </cell>
          <cell r="T158">
            <v>414780382</v>
          </cell>
          <cell r="U158">
            <v>10546427</v>
          </cell>
        </row>
        <row r="159">
          <cell r="N159" t="str">
            <v>Zone C</v>
          </cell>
          <cell r="O159" t="str">
            <v>B.1.1.11.</v>
          </cell>
          <cell r="P159">
            <v>50</v>
          </cell>
          <cell r="Q159">
            <v>430795</v>
          </cell>
          <cell r="R159">
            <v>829006</v>
          </cell>
          <cell r="S159">
            <v>53369925</v>
          </cell>
          <cell r="T159">
            <v>2466889035.6700001</v>
          </cell>
          <cell r="U159">
            <v>164456641.66999999</v>
          </cell>
        </row>
        <row r="160">
          <cell r="N160" t="str">
            <v>Zone D</v>
          </cell>
          <cell r="O160" t="str">
            <v>B.1.1.12.</v>
          </cell>
          <cell r="P160">
            <v>7</v>
          </cell>
          <cell r="Q160">
            <v>220221</v>
          </cell>
          <cell r="R160">
            <v>1611630</v>
          </cell>
          <cell r="S160">
            <v>114951884</v>
          </cell>
          <cell r="T160">
            <v>1067144301</v>
          </cell>
          <cell r="U160">
            <v>75342375.329999998</v>
          </cell>
        </row>
        <row r="161">
          <cell r="N161" t="str">
            <v>Zone E</v>
          </cell>
          <cell r="O161" t="str">
            <v>B.1.1.13.</v>
          </cell>
          <cell r="P161">
            <v>7</v>
          </cell>
          <cell r="Q161">
            <v>424242</v>
          </cell>
          <cell r="R161">
            <v>680264</v>
          </cell>
          <cell r="S161">
            <v>0</v>
          </cell>
          <cell r="T161">
            <v>1349269130.6700001</v>
          </cell>
          <cell r="U161">
            <v>353742246.67000002</v>
          </cell>
        </row>
        <row r="162">
          <cell r="N162" t="str">
            <v>Zone F</v>
          </cell>
          <cell r="O162" t="str">
            <v>B.1.1.14.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160449651</v>
          </cell>
          <cell r="U162">
            <v>215127643</v>
          </cell>
        </row>
        <row r="163">
          <cell r="N163" t="str">
            <v>(Leer)</v>
          </cell>
          <cell r="O163" t="str">
            <v>B.1.2.6.</v>
          </cell>
          <cell r="P163">
            <v>8</v>
          </cell>
          <cell r="T163">
            <v>18657904.399999999</v>
          </cell>
        </row>
        <row r="164">
          <cell r="M164" t="str">
            <v>Ebene 3</v>
          </cell>
          <cell r="N164" t="str">
            <v>Zone 1</v>
          </cell>
          <cell r="O164" t="str">
            <v>B.1.1.1.</v>
          </cell>
          <cell r="P164">
            <v>256830</v>
          </cell>
          <cell r="R164">
            <v>0</v>
          </cell>
          <cell r="T164">
            <v>4055452864.75</v>
          </cell>
        </row>
        <row r="165">
          <cell r="N165" t="str">
            <v>Zone 2</v>
          </cell>
          <cell r="O165" t="str">
            <v>B.1.1.2.</v>
          </cell>
          <cell r="P165">
            <v>6423</v>
          </cell>
          <cell r="R165">
            <v>0</v>
          </cell>
          <cell r="T165">
            <v>298231986.66000003</v>
          </cell>
        </row>
        <row r="166">
          <cell r="N166" t="str">
            <v>Zone 3</v>
          </cell>
          <cell r="O166" t="str">
            <v>B.1.1.3.</v>
          </cell>
          <cell r="P166">
            <v>2890</v>
          </cell>
          <cell r="R166">
            <v>0</v>
          </cell>
          <cell r="T166">
            <v>257051913.31</v>
          </cell>
        </row>
        <row r="167">
          <cell r="N167" t="str">
            <v>Zone 4</v>
          </cell>
          <cell r="O167" t="str">
            <v>B.1.1.4.</v>
          </cell>
          <cell r="P167">
            <v>764</v>
          </cell>
          <cell r="R167">
            <v>0</v>
          </cell>
          <cell r="T167">
            <v>88895548.469999999</v>
          </cell>
        </row>
        <row r="168">
          <cell r="N168" t="str">
            <v>Zone A</v>
          </cell>
          <cell r="O168" t="str">
            <v>B.1.1.9.</v>
          </cell>
          <cell r="P168">
            <v>970</v>
          </cell>
          <cell r="Q168">
            <v>363228</v>
          </cell>
          <cell r="R168">
            <v>1056215</v>
          </cell>
          <cell r="S168">
            <v>0</v>
          </cell>
          <cell r="T168">
            <v>1055357080.33</v>
          </cell>
          <cell r="U168">
            <v>0</v>
          </cell>
        </row>
        <row r="169">
          <cell r="N169" t="str">
            <v>Zone B</v>
          </cell>
          <cell r="O169" t="str">
            <v>B.1.1.10.</v>
          </cell>
          <cell r="P169">
            <v>28</v>
          </cell>
          <cell r="Q169">
            <v>75180</v>
          </cell>
          <cell r="R169">
            <v>124397</v>
          </cell>
          <cell r="S169">
            <v>0</v>
          </cell>
          <cell r="T169">
            <v>134415701.66999999</v>
          </cell>
          <cell r="U169">
            <v>0</v>
          </cell>
        </row>
        <row r="170">
          <cell r="N170" t="str">
            <v>Zone C</v>
          </cell>
          <cell r="O170" t="str">
            <v>B.1.1.11.</v>
          </cell>
          <cell r="P170">
            <v>17</v>
          </cell>
          <cell r="Q170">
            <v>89120</v>
          </cell>
          <cell r="R170">
            <v>146952</v>
          </cell>
          <cell r="S170">
            <v>0</v>
          </cell>
          <cell r="T170">
            <v>161017692.33000001</v>
          </cell>
          <cell r="U170">
            <v>0</v>
          </cell>
        </row>
        <row r="171">
          <cell r="N171" t="str">
            <v>Zone D</v>
          </cell>
          <cell r="O171" t="str">
            <v>B.1.1.12.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</row>
        <row r="172">
          <cell r="N172" t="str">
            <v>(Leer)</v>
          </cell>
          <cell r="O172" t="str">
            <v>B.1.2.6.</v>
          </cell>
          <cell r="P172">
            <v>12</v>
          </cell>
          <cell r="T172">
            <v>6276177.7000000002</v>
          </cell>
        </row>
        <row r="173">
          <cell r="L173" t="str">
            <v>G 014 Ergebnis</v>
          </cell>
          <cell r="P173">
            <v>268108</v>
          </cell>
          <cell r="Q173">
            <v>1851771</v>
          </cell>
          <cell r="R173">
            <v>5026124</v>
          </cell>
          <cell r="S173">
            <v>174758711</v>
          </cell>
          <cell r="T173">
            <v>12146290941.629999</v>
          </cell>
          <cell r="U173">
            <v>834050305</v>
          </cell>
        </row>
        <row r="174">
          <cell r="L174" t="str">
            <v>G 016</v>
          </cell>
          <cell r="M174" t="str">
            <v>Ebene 2</v>
          </cell>
          <cell r="N174" t="str">
            <v>Zone A</v>
          </cell>
          <cell r="O174" t="str">
            <v>B.1.1.9.</v>
          </cell>
          <cell r="P174">
            <v>2</v>
          </cell>
          <cell r="Q174">
            <v>13113.71</v>
          </cell>
          <cell r="R174">
            <v>21824.7</v>
          </cell>
          <cell r="S174">
            <v>0</v>
          </cell>
          <cell r="T174">
            <v>71351589.200000003</v>
          </cell>
          <cell r="U174">
            <v>0</v>
          </cell>
        </row>
        <row r="175">
          <cell r="N175" t="str">
            <v>Zone B</v>
          </cell>
          <cell r="O175" t="str">
            <v>B.1.1.10.</v>
          </cell>
          <cell r="P175">
            <v>2</v>
          </cell>
          <cell r="Q175">
            <v>11553.73</v>
          </cell>
          <cell r="R175">
            <v>20262</v>
          </cell>
          <cell r="S175">
            <v>0</v>
          </cell>
          <cell r="T175">
            <v>56373673.200000003</v>
          </cell>
          <cell r="U175">
            <v>0</v>
          </cell>
        </row>
        <row r="176">
          <cell r="N176" t="str">
            <v>Zone C</v>
          </cell>
          <cell r="O176" t="str">
            <v>B.1.1.11.</v>
          </cell>
          <cell r="P176">
            <v>7</v>
          </cell>
          <cell r="Q176">
            <v>67179.38</v>
          </cell>
          <cell r="R176">
            <v>101898</v>
          </cell>
          <cell r="S176">
            <v>0</v>
          </cell>
          <cell r="T176">
            <v>469176810.32999998</v>
          </cell>
          <cell r="U176">
            <v>0</v>
          </cell>
        </row>
        <row r="177">
          <cell r="N177" t="str">
            <v>Zone D</v>
          </cell>
          <cell r="O177" t="str">
            <v>B.1.1.12.</v>
          </cell>
          <cell r="P177">
            <v>3</v>
          </cell>
          <cell r="Q177">
            <v>80173.78</v>
          </cell>
          <cell r="R177">
            <v>133010</v>
          </cell>
          <cell r="S177">
            <v>0</v>
          </cell>
          <cell r="T177">
            <v>286257647.5</v>
          </cell>
          <cell r="U177">
            <v>0</v>
          </cell>
        </row>
        <row r="178">
          <cell r="N178" t="str">
            <v>Zone E</v>
          </cell>
          <cell r="O178" t="str">
            <v>B.1.1.13.</v>
          </cell>
          <cell r="P178">
            <v>1</v>
          </cell>
          <cell r="Q178">
            <v>31849.72</v>
          </cell>
          <cell r="R178">
            <v>49995</v>
          </cell>
          <cell r="S178">
            <v>0</v>
          </cell>
          <cell r="T178">
            <v>38968924.829999998</v>
          </cell>
          <cell r="U178">
            <v>0</v>
          </cell>
        </row>
        <row r="179">
          <cell r="N179" t="str">
            <v>Zone F</v>
          </cell>
          <cell r="O179" t="str">
            <v>B.1.1.14.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</row>
        <row r="180">
          <cell r="N180" t="str">
            <v>(Leer)</v>
          </cell>
          <cell r="O180" t="str">
            <v>B.1.2.6.</v>
          </cell>
          <cell r="P180">
            <v>0</v>
          </cell>
          <cell r="T180">
            <v>0</v>
          </cell>
        </row>
        <row r="181">
          <cell r="M181" t="str">
            <v>Ebene 3</v>
          </cell>
          <cell r="N181" t="str">
            <v>Zone 1</v>
          </cell>
          <cell r="O181" t="str">
            <v>B.1.1.1.</v>
          </cell>
          <cell r="P181">
            <v>7658</v>
          </cell>
          <cell r="R181">
            <v>0</v>
          </cell>
          <cell r="T181">
            <v>163165005.84</v>
          </cell>
        </row>
        <row r="182">
          <cell r="N182" t="str">
            <v>Zone 2</v>
          </cell>
          <cell r="O182" t="str">
            <v>B.1.1.2.</v>
          </cell>
          <cell r="P182">
            <v>495</v>
          </cell>
          <cell r="R182">
            <v>0</v>
          </cell>
          <cell r="T182">
            <v>26599322.289999999</v>
          </cell>
        </row>
        <row r="183">
          <cell r="N183" t="str">
            <v>Zone 3</v>
          </cell>
          <cell r="O183" t="str">
            <v>B.1.1.3.</v>
          </cell>
          <cell r="P183">
            <v>305</v>
          </cell>
          <cell r="R183">
            <v>0</v>
          </cell>
          <cell r="T183">
            <v>26391011.859999999</v>
          </cell>
        </row>
        <row r="184">
          <cell r="N184" t="str">
            <v>Zone 4</v>
          </cell>
          <cell r="O184" t="str">
            <v>B.1.1.4.</v>
          </cell>
          <cell r="P184">
            <v>81</v>
          </cell>
          <cell r="R184">
            <v>0</v>
          </cell>
          <cell r="T184">
            <v>10152467.810000001</v>
          </cell>
        </row>
        <row r="185">
          <cell r="N185" t="str">
            <v>Zone A</v>
          </cell>
          <cell r="O185" t="str">
            <v>B.1.1.9.</v>
          </cell>
          <cell r="P185">
            <v>125</v>
          </cell>
          <cell r="Q185">
            <v>69608.59</v>
          </cell>
          <cell r="R185">
            <v>223680.5</v>
          </cell>
          <cell r="S185">
            <v>0</v>
          </cell>
          <cell r="T185">
            <v>188777567.34999999</v>
          </cell>
          <cell r="U185">
            <v>0</v>
          </cell>
        </row>
        <row r="186">
          <cell r="N186" t="str">
            <v>Zone B</v>
          </cell>
          <cell r="O186" t="str">
            <v>B.1.1.10.</v>
          </cell>
          <cell r="P186">
            <v>8</v>
          </cell>
          <cell r="Q186">
            <v>16653.2</v>
          </cell>
          <cell r="R186">
            <v>23532</v>
          </cell>
          <cell r="S186">
            <v>0</v>
          </cell>
          <cell r="T186">
            <v>52130720.369999997</v>
          </cell>
          <cell r="U186">
            <v>0</v>
          </cell>
        </row>
        <row r="187">
          <cell r="N187" t="str">
            <v>Zone C</v>
          </cell>
          <cell r="O187" t="str">
            <v>B.1.1.11.</v>
          </cell>
          <cell r="P187">
            <v>7</v>
          </cell>
          <cell r="Q187">
            <v>31112.62</v>
          </cell>
          <cell r="R187">
            <v>54511.8</v>
          </cell>
          <cell r="S187">
            <v>0</v>
          </cell>
          <cell r="T187">
            <v>78734835.700000003</v>
          </cell>
          <cell r="U187">
            <v>0</v>
          </cell>
        </row>
        <row r="188">
          <cell r="N188" t="str">
            <v>Zone D</v>
          </cell>
          <cell r="O188" t="str">
            <v>B.1.1.12.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</row>
        <row r="189">
          <cell r="N189" t="str">
            <v>(Leer)</v>
          </cell>
          <cell r="O189" t="str">
            <v>B.1.2.6.</v>
          </cell>
          <cell r="P189">
            <v>3</v>
          </cell>
          <cell r="T189">
            <v>1407448.2</v>
          </cell>
        </row>
        <row r="190">
          <cell r="L190" t="str">
            <v>G 016 Ergebnis</v>
          </cell>
          <cell r="P190">
            <v>8697</v>
          </cell>
          <cell r="Q190">
            <v>321244.73000000004</v>
          </cell>
          <cell r="R190">
            <v>628714</v>
          </cell>
          <cell r="S190">
            <v>0</v>
          </cell>
          <cell r="T190">
            <v>1469487024.4799998</v>
          </cell>
          <cell r="U190">
            <v>0</v>
          </cell>
        </row>
        <row r="191">
          <cell r="L191" t="str">
            <v>G 017</v>
          </cell>
          <cell r="M191" t="str">
            <v>Ebene 2</v>
          </cell>
          <cell r="N191" t="str">
            <v>Zone A</v>
          </cell>
          <cell r="O191" t="str">
            <v>B.1.1.9.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5000000</v>
          </cell>
          <cell r="U191">
            <v>0</v>
          </cell>
        </row>
        <row r="192">
          <cell r="N192" t="str">
            <v>Zone B</v>
          </cell>
          <cell r="O192" t="str">
            <v>B.1.1.10.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5000000</v>
          </cell>
          <cell r="U192">
            <v>0</v>
          </cell>
        </row>
        <row r="193">
          <cell r="N193" t="str">
            <v>Zone C</v>
          </cell>
          <cell r="O193" t="str">
            <v>B.1.1.11.</v>
          </cell>
          <cell r="P193">
            <v>1</v>
          </cell>
          <cell r="Q193">
            <v>35006.839999999997</v>
          </cell>
          <cell r="R193">
            <v>153988</v>
          </cell>
          <cell r="S193">
            <v>0</v>
          </cell>
          <cell r="T193">
            <v>33651311.600000001</v>
          </cell>
          <cell r="U193">
            <v>0</v>
          </cell>
        </row>
        <row r="194">
          <cell r="N194" t="str">
            <v>Zone D</v>
          </cell>
          <cell r="O194" t="str">
            <v>B.1.1.12.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N195" t="str">
            <v>Zone E</v>
          </cell>
          <cell r="O195" t="str">
            <v>B.1.1.13.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N196" t="str">
            <v>Zone F</v>
          </cell>
          <cell r="O196" t="str">
            <v>B.1.1.14.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N197" t="str">
            <v>(Leer)</v>
          </cell>
          <cell r="O197" t="str">
            <v>B.1.2.6.</v>
          </cell>
          <cell r="P197">
            <v>0</v>
          </cell>
          <cell r="T197">
            <v>0</v>
          </cell>
        </row>
        <row r="198">
          <cell r="M198" t="str">
            <v>Ebene 3</v>
          </cell>
          <cell r="N198" t="str">
            <v>Zone 1</v>
          </cell>
          <cell r="O198" t="str">
            <v>B.1.1.1.</v>
          </cell>
          <cell r="P198">
            <v>2484</v>
          </cell>
          <cell r="R198">
            <v>61076.62</v>
          </cell>
          <cell r="T198">
            <v>30086341</v>
          </cell>
        </row>
        <row r="199">
          <cell r="N199" t="str">
            <v>Zone 2</v>
          </cell>
          <cell r="O199" t="str">
            <v>B.1.1.2.</v>
          </cell>
          <cell r="P199">
            <v>139</v>
          </cell>
          <cell r="R199">
            <v>8062.9</v>
          </cell>
          <cell r="T199">
            <v>7419984.0700000003</v>
          </cell>
        </row>
        <row r="200">
          <cell r="N200" t="str">
            <v>Zone 3</v>
          </cell>
          <cell r="O200" t="str">
            <v>B.1.1.3.</v>
          </cell>
          <cell r="P200">
            <v>85</v>
          </cell>
          <cell r="R200">
            <v>12005.3</v>
          </cell>
          <cell r="T200">
            <v>8979239.8300000001</v>
          </cell>
        </row>
        <row r="201">
          <cell r="N201" t="str">
            <v>Zone 4</v>
          </cell>
          <cell r="O201" t="str">
            <v>B.1.1.4.</v>
          </cell>
          <cell r="P201">
            <v>28</v>
          </cell>
          <cell r="R201">
            <v>11192.9</v>
          </cell>
          <cell r="T201">
            <v>7859382.9299999997</v>
          </cell>
        </row>
        <row r="202">
          <cell r="N202" t="str">
            <v>Zone A</v>
          </cell>
          <cell r="O202" t="str">
            <v>B.1.1.9.</v>
          </cell>
          <cell r="P202">
            <v>57</v>
          </cell>
          <cell r="Q202">
            <v>23689.69</v>
          </cell>
          <cell r="R202">
            <v>76511</v>
          </cell>
          <cell r="S202">
            <v>0</v>
          </cell>
          <cell r="T202">
            <v>77527754.540000007</v>
          </cell>
          <cell r="U202">
            <v>0</v>
          </cell>
        </row>
        <row r="203">
          <cell r="N203" t="str">
            <v>Zone B</v>
          </cell>
          <cell r="O203" t="str">
            <v>B.1.1.10.</v>
          </cell>
          <cell r="P203">
            <v>3</v>
          </cell>
          <cell r="Q203">
            <v>9047.2800000000007</v>
          </cell>
          <cell r="R203">
            <v>17304</v>
          </cell>
          <cell r="S203">
            <v>0</v>
          </cell>
          <cell r="T203">
            <v>25177094.699999999</v>
          </cell>
          <cell r="U203">
            <v>0</v>
          </cell>
        </row>
        <row r="204">
          <cell r="N204" t="str">
            <v>Zone C</v>
          </cell>
          <cell r="O204" t="str">
            <v>B.1.1.11.</v>
          </cell>
          <cell r="P204">
            <v>4</v>
          </cell>
          <cell r="Q204">
            <v>3006.93</v>
          </cell>
          <cell r="R204">
            <v>29845</v>
          </cell>
          <cell r="S204">
            <v>0</v>
          </cell>
          <cell r="T204">
            <v>15392663.029999999</v>
          </cell>
          <cell r="U204">
            <v>0</v>
          </cell>
        </row>
        <row r="205">
          <cell r="N205" t="str">
            <v>Zone D</v>
          </cell>
          <cell r="O205" t="str">
            <v>B.1.1.12.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N206" t="str">
            <v>(Leer)</v>
          </cell>
          <cell r="O206" t="str">
            <v>B.1.2.6.</v>
          </cell>
          <cell r="P206">
            <v>1</v>
          </cell>
          <cell r="T206">
            <v>600000</v>
          </cell>
        </row>
        <row r="207">
          <cell r="L207" t="str">
            <v>G 017 Ergebnis</v>
          </cell>
          <cell r="P207">
            <v>2802</v>
          </cell>
          <cell r="Q207">
            <v>70750.739999999991</v>
          </cell>
          <cell r="R207">
            <v>369985.72</v>
          </cell>
          <cell r="S207">
            <v>0</v>
          </cell>
          <cell r="T207">
            <v>216693771.69999996</v>
          </cell>
          <cell r="U207">
            <v>0</v>
          </cell>
        </row>
        <row r="208">
          <cell r="L208" t="str">
            <v>G 023</v>
          </cell>
          <cell r="M208" t="str">
            <v>Ebene 2</v>
          </cell>
          <cell r="N208" t="str">
            <v>Zone A</v>
          </cell>
          <cell r="O208" t="str">
            <v>B.1.1.9.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N209" t="str">
            <v>Zone B</v>
          </cell>
          <cell r="O209" t="str">
            <v>B.1.1.10.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N210" t="str">
            <v>Zone C</v>
          </cell>
          <cell r="O210" t="str">
            <v>B.1.1.11.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N211" t="str">
            <v>Zone D</v>
          </cell>
          <cell r="O211" t="str">
            <v>B.1.1.12.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N212" t="str">
            <v>Zone E</v>
          </cell>
          <cell r="O212" t="str">
            <v>B.1.1.13.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N213" t="str">
            <v>Zone F</v>
          </cell>
          <cell r="O213" t="str">
            <v>B.1.1.14.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N214" t="str">
            <v>(Leer)</v>
          </cell>
          <cell r="O214" t="str">
            <v>B.1.2.6.</v>
          </cell>
          <cell r="P214">
            <v>0</v>
          </cell>
          <cell r="T214">
            <v>0</v>
          </cell>
        </row>
        <row r="215">
          <cell r="M215" t="str">
            <v>Ebene 3</v>
          </cell>
          <cell r="N215" t="str">
            <v>Zone 1</v>
          </cell>
          <cell r="O215" t="str">
            <v>B.1.1.1.</v>
          </cell>
          <cell r="P215">
            <v>2924</v>
          </cell>
          <cell r="R215">
            <v>35088</v>
          </cell>
          <cell r="T215">
            <v>55580268.43</v>
          </cell>
        </row>
        <row r="216">
          <cell r="N216" t="str">
            <v>Zone 2</v>
          </cell>
          <cell r="O216" t="str">
            <v>B.1.1.2.</v>
          </cell>
          <cell r="P216">
            <v>183</v>
          </cell>
          <cell r="R216">
            <v>3294</v>
          </cell>
          <cell r="T216">
            <v>9429561.7899999991</v>
          </cell>
        </row>
        <row r="217">
          <cell r="N217" t="str">
            <v>Zone 3</v>
          </cell>
          <cell r="O217" t="str">
            <v>B.1.1.3.</v>
          </cell>
          <cell r="P217">
            <v>119</v>
          </cell>
          <cell r="R217">
            <v>2380</v>
          </cell>
          <cell r="T217">
            <v>9950169.2100000009</v>
          </cell>
        </row>
        <row r="218">
          <cell r="N218" t="str">
            <v>Zone 4</v>
          </cell>
          <cell r="O218" t="str">
            <v>B.1.1.4.</v>
          </cell>
          <cell r="P218">
            <v>49</v>
          </cell>
          <cell r="R218">
            <v>2450</v>
          </cell>
          <cell r="T218">
            <v>5720203.9500000002</v>
          </cell>
        </row>
        <row r="219">
          <cell r="N219" t="str">
            <v>Zone A</v>
          </cell>
          <cell r="O219" t="str">
            <v>B.1.1.9.</v>
          </cell>
          <cell r="P219">
            <v>37</v>
          </cell>
          <cell r="Q219">
            <v>13064.92</v>
          </cell>
          <cell r="R219">
            <v>26253.08</v>
          </cell>
          <cell r="S219">
            <v>0</v>
          </cell>
          <cell r="T219">
            <v>47971627.960000001</v>
          </cell>
          <cell r="U219">
            <v>0</v>
          </cell>
        </row>
        <row r="220">
          <cell r="N220" t="str">
            <v>Zone B</v>
          </cell>
          <cell r="O220" t="str">
            <v>B.1.1.10.</v>
          </cell>
          <cell r="P220">
            <v>3</v>
          </cell>
          <cell r="Q220">
            <v>8477.26</v>
          </cell>
          <cell r="R220">
            <v>14983.2</v>
          </cell>
          <cell r="S220">
            <v>0</v>
          </cell>
          <cell r="T220">
            <v>11783666.5</v>
          </cell>
          <cell r="U220">
            <v>0</v>
          </cell>
        </row>
        <row r="221">
          <cell r="N221" t="str">
            <v>Zone C</v>
          </cell>
          <cell r="O221" t="str">
            <v>B.1.1.11.</v>
          </cell>
          <cell r="P221">
            <v>1</v>
          </cell>
          <cell r="Q221">
            <v>3891.1</v>
          </cell>
          <cell r="R221">
            <v>6684</v>
          </cell>
          <cell r="S221">
            <v>0</v>
          </cell>
          <cell r="T221">
            <v>5628022.3799999999</v>
          </cell>
          <cell r="U221">
            <v>0</v>
          </cell>
        </row>
        <row r="222">
          <cell r="N222" t="str">
            <v>Zone D</v>
          </cell>
          <cell r="O222" t="str">
            <v>B.1.1.12.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N223" t="str">
            <v>(Leer)</v>
          </cell>
          <cell r="O223" t="str">
            <v>B.1.2.6.</v>
          </cell>
          <cell r="P223">
            <v>0</v>
          </cell>
          <cell r="T223">
            <v>0</v>
          </cell>
        </row>
        <row r="224">
          <cell r="L224" t="str">
            <v>G 023 Ergebnis</v>
          </cell>
          <cell r="P224">
            <v>3316</v>
          </cell>
          <cell r="Q224">
            <v>25433.279999999999</v>
          </cell>
          <cell r="R224">
            <v>91132.28</v>
          </cell>
          <cell r="S224">
            <v>0</v>
          </cell>
          <cell r="T224">
            <v>146063520.22</v>
          </cell>
          <cell r="U224">
            <v>0</v>
          </cell>
        </row>
        <row r="225">
          <cell r="L225" t="str">
            <v>G 032</v>
          </cell>
          <cell r="M225" t="str">
            <v>Ebene 2</v>
          </cell>
          <cell r="N225" t="str">
            <v>Zone A</v>
          </cell>
          <cell r="O225" t="str">
            <v>B.1.1.9.</v>
          </cell>
          <cell r="P225">
            <v>6</v>
          </cell>
          <cell r="Q225">
            <v>2513.04</v>
          </cell>
          <cell r="R225">
            <v>18789</v>
          </cell>
          <cell r="S225">
            <v>0</v>
          </cell>
          <cell r="T225">
            <v>183481417.19999999</v>
          </cell>
          <cell r="U225">
            <v>15000000</v>
          </cell>
        </row>
        <row r="226">
          <cell r="N226" t="str">
            <v>Zone B</v>
          </cell>
          <cell r="O226" t="str">
            <v>B.1.1.10.</v>
          </cell>
          <cell r="P226">
            <v>5</v>
          </cell>
          <cell r="Q226">
            <v>9680.4699999999993</v>
          </cell>
          <cell r="R226">
            <v>92960</v>
          </cell>
          <cell r="S226">
            <v>1191803.32</v>
          </cell>
          <cell r="T226">
            <v>174243520.27000001</v>
          </cell>
          <cell r="U226">
            <v>13766184.1</v>
          </cell>
        </row>
        <row r="227">
          <cell r="N227" t="str">
            <v>Zone C</v>
          </cell>
          <cell r="O227" t="str">
            <v>B.1.1.11.</v>
          </cell>
          <cell r="P227">
            <v>18</v>
          </cell>
          <cell r="Q227">
            <v>181939.49</v>
          </cell>
          <cell r="R227">
            <v>426476</v>
          </cell>
          <cell r="S227">
            <v>0</v>
          </cell>
          <cell r="T227">
            <v>1781424586.5799999</v>
          </cell>
          <cell r="U227">
            <v>180377348.91999999</v>
          </cell>
        </row>
        <row r="228">
          <cell r="N228" t="str">
            <v>Zone D</v>
          </cell>
          <cell r="O228" t="str">
            <v>B.1.1.12.</v>
          </cell>
          <cell r="P228">
            <v>6</v>
          </cell>
          <cell r="Q228">
            <v>180880.9</v>
          </cell>
          <cell r="R228">
            <v>280100</v>
          </cell>
          <cell r="S228">
            <v>0</v>
          </cell>
          <cell r="T228">
            <v>1015880663.74</v>
          </cell>
          <cell r="U228">
            <v>241151559.33000001</v>
          </cell>
        </row>
        <row r="229">
          <cell r="N229" t="str">
            <v>Zone E</v>
          </cell>
          <cell r="O229" t="str">
            <v>B.1.1.13.</v>
          </cell>
          <cell r="P229">
            <v>8</v>
          </cell>
          <cell r="Q229">
            <v>724057.17</v>
          </cell>
          <cell r="R229">
            <v>1583350</v>
          </cell>
          <cell r="S229">
            <v>36359628.409999996</v>
          </cell>
          <cell r="T229">
            <v>2588022037.2800002</v>
          </cell>
          <cell r="U229">
            <v>903523201.41999996</v>
          </cell>
        </row>
        <row r="230">
          <cell r="N230" t="str">
            <v>Zone F</v>
          </cell>
          <cell r="O230" t="str">
            <v>B.1.1.14.</v>
          </cell>
          <cell r="P230">
            <v>2</v>
          </cell>
          <cell r="Q230">
            <v>295256.74</v>
          </cell>
          <cell r="R230">
            <v>2249980</v>
          </cell>
          <cell r="S230">
            <v>163139274.25999999</v>
          </cell>
          <cell r="T230">
            <v>522339141.70999998</v>
          </cell>
          <cell r="U230">
            <v>1364222235.23</v>
          </cell>
        </row>
        <row r="231">
          <cell r="N231" t="str">
            <v>(Leer)</v>
          </cell>
          <cell r="O231" t="str">
            <v>B.1.2.6.</v>
          </cell>
          <cell r="P231">
            <v>0</v>
          </cell>
          <cell r="T231">
            <v>0</v>
          </cell>
        </row>
        <row r="232">
          <cell r="M232" t="str">
            <v>Ebene 3</v>
          </cell>
          <cell r="N232" t="str">
            <v>Zone 1</v>
          </cell>
          <cell r="O232" t="str">
            <v>B.1.1.1.</v>
          </cell>
          <cell r="P232">
            <v>34547</v>
          </cell>
          <cell r="R232">
            <v>1148577.03</v>
          </cell>
          <cell r="T232">
            <v>728303097.69000006</v>
          </cell>
        </row>
        <row r="233">
          <cell r="N233" t="str">
            <v>Zone 2</v>
          </cell>
          <cell r="O233" t="str">
            <v>B.1.1.2.</v>
          </cell>
          <cell r="P233">
            <v>2675</v>
          </cell>
          <cell r="R233">
            <v>145544.12</v>
          </cell>
          <cell r="T233">
            <v>110268374.84999999</v>
          </cell>
        </row>
        <row r="234">
          <cell r="N234" t="str">
            <v>Zone 3</v>
          </cell>
          <cell r="O234" t="str">
            <v>B.1.1.3.</v>
          </cell>
          <cell r="P234">
            <v>1522</v>
          </cell>
          <cell r="R234">
            <v>170522.94</v>
          </cell>
          <cell r="T234">
            <v>99986271.019999996</v>
          </cell>
        </row>
        <row r="235">
          <cell r="N235" t="str">
            <v>Zone 4</v>
          </cell>
          <cell r="O235" t="str">
            <v>B.1.1.4.</v>
          </cell>
          <cell r="P235">
            <v>393</v>
          </cell>
          <cell r="R235">
            <v>93585.600000000006</v>
          </cell>
          <cell r="T235">
            <v>25873413.82</v>
          </cell>
        </row>
        <row r="236">
          <cell r="N236" t="str">
            <v>Zone A</v>
          </cell>
          <cell r="O236" t="str">
            <v>B.1.1.9.</v>
          </cell>
          <cell r="P236">
            <v>353</v>
          </cell>
          <cell r="Q236">
            <v>181590.65</v>
          </cell>
          <cell r="R236">
            <v>565918.13</v>
          </cell>
          <cell r="S236">
            <v>0</v>
          </cell>
          <cell r="T236">
            <v>661419554.36000001</v>
          </cell>
          <cell r="U236">
            <v>0</v>
          </cell>
        </row>
        <row r="237">
          <cell r="N237" t="str">
            <v>Zone B</v>
          </cell>
          <cell r="O237" t="str">
            <v>B.1.1.10.</v>
          </cell>
          <cell r="P237">
            <v>24</v>
          </cell>
          <cell r="Q237">
            <v>110750.61</v>
          </cell>
          <cell r="R237">
            <v>206784.6</v>
          </cell>
          <cell r="S237">
            <v>0</v>
          </cell>
          <cell r="T237">
            <v>245504966.47</v>
          </cell>
          <cell r="U237">
            <v>0</v>
          </cell>
        </row>
        <row r="238">
          <cell r="N238" t="str">
            <v>Zone C</v>
          </cell>
          <cell r="O238" t="str">
            <v>B.1.1.11.</v>
          </cell>
          <cell r="P238">
            <v>37</v>
          </cell>
          <cell r="Q238">
            <v>252404.04</v>
          </cell>
          <cell r="R238">
            <v>415831.52</v>
          </cell>
          <cell r="S238">
            <v>0</v>
          </cell>
          <cell r="T238">
            <v>625232200.24000001</v>
          </cell>
          <cell r="U238">
            <v>0</v>
          </cell>
        </row>
        <row r="239">
          <cell r="N239" t="str">
            <v>Zone D</v>
          </cell>
          <cell r="O239" t="str">
            <v>B.1.1.12.</v>
          </cell>
          <cell r="P239">
            <v>1</v>
          </cell>
          <cell r="Q239">
            <v>102357.08</v>
          </cell>
          <cell r="R239">
            <v>157640</v>
          </cell>
          <cell r="S239">
            <v>0</v>
          </cell>
          <cell r="T239">
            <v>167619559.99000001</v>
          </cell>
          <cell r="U239">
            <v>0</v>
          </cell>
        </row>
        <row r="240">
          <cell r="N240" t="str">
            <v>(Leer)</v>
          </cell>
          <cell r="O240" t="str">
            <v>B.1.2.6.</v>
          </cell>
          <cell r="P240">
            <v>5</v>
          </cell>
          <cell r="T240">
            <v>3380925.07</v>
          </cell>
        </row>
        <row r="241">
          <cell r="L241" t="str">
            <v>G 032 Ergebnis</v>
          </cell>
          <cell r="P241">
            <v>39602</v>
          </cell>
          <cell r="Q241">
            <v>2041430.1900000002</v>
          </cell>
          <cell r="R241">
            <v>7556058.9399999995</v>
          </cell>
          <cell r="S241">
            <v>200690705.98999998</v>
          </cell>
          <cell r="T241">
            <v>8932979730.289999</v>
          </cell>
          <cell r="U241">
            <v>2718040529</v>
          </cell>
        </row>
        <row r="242">
          <cell r="L242" t="str">
            <v>G 033</v>
          </cell>
          <cell r="M242" t="str">
            <v>Ebene 2</v>
          </cell>
          <cell r="N242" t="str">
            <v>Zone A</v>
          </cell>
          <cell r="O242" t="str">
            <v>B.1.1.9.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N243" t="str">
            <v>Zone B</v>
          </cell>
          <cell r="O243" t="str">
            <v>B.1.1.10.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N244" t="str">
            <v>Zone C</v>
          </cell>
          <cell r="O244" t="str">
            <v>B.1.1.11.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N245" t="str">
            <v>Zone D</v>
          </cell>
          <cell r="O245" t="str">
            <v>B.1.1.12.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N246" t="str">
            <v>Zone E</v>
          </cell>
          <cell r="O246" t="str">
            <v>B.1.1.13.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N247" t="str">
            <v>Zone F</v>
          </cell>
          <cell r="O247" t="str">
            <v>B.1.1.14.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N248" t="str">
            <v>(Leer)</v>
          </cell>
          <cell r="O248" t="str">
            <v>B.1.2.6.</v>
          </cell>
          <cell r="P248">
            <v>0</v>
          </cell>
          <cell r="T248">
            <v>0</v>
          </cell>
        </row>
        <row r="249">
          <cell r="M249" t="str">
            <v>Ebene 3</v>
          </cell>
          <cell r="N249" t="str">
            <v>Zone 1</v>
          </cell>
          <cell r="O249" t="str">
            <v>B.1.1.1.</v>
          </cell>
          <cell r="P249">
            <v>25662</v>
          </cell>
          <cell r="R249">
            <v>0</v>
          </cell>
          <cell r="T249">
            <v>564293647.73000002</v>
          </cell>
        </row>
        <row r="250">
          <cell r="N250" t="str">
            <v>Zone 2</v>
          </cell>
          <cell r="O250" t="str">
            <v>B.1.1.2.</v>
          </cell>
          <cell r="P250">
            <v>3325</v>
          </cell>
          <cell r="R250">
            <v>0</v>
          </cell>
          <cell r="T250">
            <v>114650008.94</v>
          </cell>
        </row>
        <row r="251">
          <cell r="N251" t="str">
            <v>Zone 3</v>
          </cell>
          <cell r="O251" t="str">
            <v>B.1.1.3.</v>
          </cell>
          <cell r="P251">
            <v>1995</v>
          </cell>
          <cell r="R251">
            <v>0</v>
          </cell>
          <cell r="T251">
            <v>90667647.239999995</v>
          </cell>
        </row>
        <row r="252">
          <cell r="N252" t="str">
            <v>Zone 4</v>
          </cell>
          <cell r="O252" t="str">
            <v>B.1.1.4.</v>
          </cell>
          <cell r="P252">
            <v>566</v>
          </cell>
          <cell r="R252">
            <v>0</v>
          </cell>
          <cell r="T252">
            <v>26519764.829999998</v>
          </cell>
        </row>
        <row r="253">
          <cell r="N253" t="str">
            <v>Zone A</v>
          </cell>
          <cell r="O253" t="str">
            <v>B.1.1.9.</v>
          </cell>
          <cell r="P253">
            <v>273</v>
          </cell>
          <cell r="Q253">
            <v>183637.19</v>
          </cell>
          <cell r="R253">
            <v>379798.55</v>
          </cell>
          <cell r="S253">
            <v>0</v>
          </cell>
          <cell r="T253">
            <v>414782820.32999998</v>
          </cell>
          <cell r="U253">
            <v>0</v>
          </cell>
        </row>
        <row r="254">
          <cell r="N254" t="str">
            <v>Zone B</v>
          </cell>
          <cell r="O254" t="str">
            <v>B.1.1.10.</v>
          </cell>
          <cell r="P254">
            <v>12</v>
          </cell>
          <cell r="Q254">
            <v>22256</v>
          </cell>
          <cell r="R254">
            <v>48960.34</v>
          </cell>
          <cell r="S254">
            <v>0</v>
          </cell>
          <cell r="T254">
            <v>132994057.33</v>
          </cell>
          <cell r="U254">
            <v>0</v>
          </cell>
        </row>
        <row r="255">
          <cell r="N255" t="str">
            <v>Zone C</v>
          </cell>
          <cell r="O255" t="str">
            <v>B.1.1.11.</v>
          </cell>
          <cell r="P255">
            <v>20</v>
          </cell>
          <cell r="Q255">
            <v>121426</v>
          </cell>
          <cell r="R255">
            <v>267123.90999999997</v>
          </cell>
          <cell r="S255">
            <v>0</v>
          </cell>
          <cell r="T255">
            <v>525056230.67000002</v>
          </cell>
          <cell r="U255">
            <v>0</v>
          </cell>
        </row>
        <row r="256">
          <cell r="N256" t="str">
            <v>Zone D</v>
          </cell>
          <cell r="O256" t="str">
            <v>B.1.1.12.</v>
          </cell>
          <cell r="P256">
            <v>2</v>
          </cell>
          <cell r="Q256">
            <v>11331</v>
          </cell>
          <cell r="R256">
            <v>24926.13</v>
          </cell>
          <cell r="S256">
            <v>0</v>
          </cell>
          <cell r="T256">
            <v>37695803</v>
          </cell>
          <cell r="U256">
            <v>0</v>
          </cell>
        </row>
        <row r="257">
          <cell r="N257" t="str">
            <v>(Leer)</v>
          </cell>
          <cell r="O257" t="str">
            <v>B.1.2.6.</v>
          </cell>
          <cell r="P257">
            <v>8</v>
          </cell>
          <cell r="T257">
            <v>12749563</v>
          </cell>
        </row>
        <row r="258">
          <cell r="L258" t="str">
            <v>G 033 Ergebnis</v>
          </cell>
          <cell r="P258">
            <v>31863</v>
          </cell>
          <cell r="Q258">
            <v>338650.19</v>
          </cell>
          <cell r="R258">
            <v>720808.93</v>
          </cell>
          <cell r="S258">
            <v>0</v>
          </cell>
          <cell r="T258">
            <v>1919409543.0700002</v>
          </cell>
          <cell r="U258">
            <v>0</v>
          </cell>
        </row>
        <row r="259">
          <cell r="L259" t="str">
            <v>G 034</v>
          </cell>
          <cell r="M259" t="str">
            <v>Ebene 2</v>
          </cell>
          <cell r="N259" t="str">
            <v>Zone A</v>
          </cell>
          <cell r="O259" t="str">
            <v>B.1.1.9.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N260" t="str">
            <v>Zone B</v>
          </cell>
          <cell r="O260" t="str">
            <v>B.1.1.10.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N261" t="str">
            <v>Zone C</v>
          </cell>
          <cell r="O261" t="str">
            <v>B.1.1.11.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N262" t="str">
            <v>Zone D</v>
          </cell>
          <cell r="O262" t="str">
            <v>B.1.1.12.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N263" t="str">
            <v>Zone E</v>
          </cell>
          <cell r="O263" t="str">
            <v>B.1.1.13.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N264" t="str">
            <v>Zone F</v>
          </cell>
          <cell r="O264" t="str">
            <v>B.1.1.14.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N265" t="str">
            <v>(Leer)</v>
          </cell>
          <cell r="O265" t="str">
            <v>B.1.2.6.</v>
          </cell>
          <cell r="P265">
            <v>0</v>
          </cell>
          <cell r="T265">
            <v>0</v>
          </cell>
        </row>
        <row r="266">
          <cell r="M266" t="str">
            <v>Ebene 3</v>
          </cell>
          <cell r="N266" t="str">
            <v>Zone 1</v>
          </cell>
          <cell r="O266" t="str">
            <v>B.1.1.1.</v>
          </cell>
          <cell r="P266">
            <v>3485</v>
          </cell>
          <cell r="R266">
            <v>81308</v>
          </cell>
          <cell r="T266">
            <v>85135137.849999994</v>
          </cell>
        </row>
        <row r="267">
          <cell r="N267" t="str">
            <v>Zone 2</v>
          </cell>
          <cell r="O267" t="str">
            <v>B.1.1.2.</v>
          </cell>
          <cell r="P267">
            <v>441</v>
          </cell>
          <cell r="R267">
            <v>24149</v>
          </cell>
          <cell r="T267">
            <v>24559309.829999998</v>
          </cell>
        </row>
        <row r="268">
          <cell r="N268" t="str">
            <v>Zone 3</v>
          </cell>
          <cell r="O268" t="str">
            <v>B.1.1.3.</v>
          </cell>
          <cell r="P268">
            <v>297</v>
          </cell>
          <cell r="R268">
            <v>33518</v>
          </cell>
          <cell r="T268">
            <v>30140336.609999999</v>
          </cell>
        </row>
        <row r="269">
          <cell r="N269" t="str">
            <v>Zone 4</v>
          </cell>
          <cell r="O269" t="str">
            <v>B.1.1.4.</v>
          </cell>
          <cell r="P269">
            <v>98</v>
          </cell>
          <cell r="R269">
            <v>25719</v>
          </cell>
          <cell r="T269">
            <v>8714769.2300000004</v>
          </cell>
        </row>
        <row r="270">
          <cell r="N270" t="str">
            <v>Zone A</v>
          </cell>
          <cell r="O270" t="str">
            <v>B.1.1.9.</v>
          </cell>
          <cell r="P270">
            <v>92</v>
          </cell>
          <cell r="Q270">
            <v>23660</v>
          </cell>
          <cell r="R270">
            <v>57361</v>
          </cell>
          <cell r="S270">
            <v>0</v>
          </cell>
          <cell r="T270">
            <v>94780547.329999998</v>
          </cell>
          <cell r="U270">
            <v>0</v>
          </cell>
        </row>
        <row r="271">
          <cell r="N271" t="str">
            <v>Zone B</v>
          </cell>
          <cell r="O271" t="str">
            <v>B.1.1.10.</v>
          </cell>
          <cell r="P271">
            <v>3</v>
          </cell>
          <cell r="Q271">
            <v>5125</v>
          </cell>
          <cell r="R271">
            <v>8450</v>
          </cell>
          <cell r="S271">
            <v>0</v>
          </cell>
          <cell r="T271">
            <v>14251810.67</v>
          </cell>
          <cell r="U271">
            <v>0</v>
          </cell>
        </row>
        <row r="272">
          <cell r="N272" t="str">
            <v>Zone C</v>
          </cell>
          <cell r="O272" t="str">
            <v>B.1.1.11.</v>
          </cell>
          <cell r="P272">
            <v>2</v>
          </cell>
          <cell r="Q272">
            <v>6426</v>
          </cell>
          <cell r="R272">
            <v>14858</v>
          </cell>
          <cell r="S272">
            <v>0</v>
          </cell>
          <cell r="T272">
            <v>2565128.33</v>
          </cell>
          <cell r="U272">
            <v>0</v>
          </cell>
        </row>
        <row r="273">
          <cell r="N273" t="str">
            <v>Zone D</v>
          </cell>
          <cell r="O273" t="str">
            <v>B.1.1.12.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N274" t="str">
            <v>(Leer)</v>
          </cell>
          <cell r="O274" t="str">
            <v>B.1.2.6.</v>
          </cell>
          <cell r="P274">
            <v>0</v>
          </cell>
          <cell r="T274">
            <v>0</v>
          </cell>
        </row>
        <row r="275">
          <cell r="L275" t="str">
            <v>G 034 Ergebnis</v>
          </cell>
          <cell r="P275">
            <v>4418</v>
          </cell>
          <cell r="Q275">
            <v>35211</v>
          </cell>
          <cell r="R275">
            <v>245363</v>
          </cell>
          <cell r="S275">
            <v>0</v>
          </cell>
          <cell r="T275">
            <v>260147039.84999996</v>
          </cell>
          <cell r="U275">
            <v>0</v>
          </cell>
        </row>
        <row r="276">
          <cell r="L276" t="str">
            <v>G 035</v>
          </cell>
          <cell r="M276" t="str">
            <v>Ebene 2</v>
          </cell>
          <cell r="N276" t="str">
            <v>Zone A</v>
          </cell>
          <cell r="O276" t="str">
            <v>B.1.1.9.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N277" t="str">
            <v>Zone B</v>
          </cell>
          <cell r="O277" t="str">
            <v>B.1.1.10.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N278" t="str">
            <v>Zone C</v>
          </cell>
          <cell r="O278" t="str">
            <v>B.1.1.11.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N279" t="str">
            <v>Zone D</v>
          </cell>
          <cell r="O279" t="str">
            <v>B.1.1.12.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N280" t="str">
            <v>Zone E</v>
          </cell>
          <cell r="O280" t="str">
            <v>B.1.1.13.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N281" t="str">
            <v>Zone F</v>
          </cell>
          <cell r="O281" t="str">
            <v>B.1.1.14.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N282" t="str">
            <v>(Leer)</v>
          </cell>
          <cell r="O282" t="str">
            <v>B.1.2.6.</v>
          </cell>
          <cell r="P282">
            <v>0</v>
          </cell>
          <cell r="T282">
            <v>0</v>
          </cell>
        </row>
        <row r="283">
          <cell r="M283" t="str">
            <v>Ebene 3</v>
          </cell>
          <cell r="N283" t="str">
            <v>Zone 1</v>
          </cell>
          <cell r="O283" t="str">
            <v>B.1.1.1.</v>
          </cell>
          <cell r="P283">
            <v>3586</v>
          </cell>
          <cell r="R283">
            <v>60432.5</v>
          </cell>
          <cell r="T283">
            <v>49887318.200000003</v>
          </cell>
        </row>
        <row r="284">
          <cell r="N284" t="str">
            <v>Zone 2</v>
          </cell>
          <cell r="O284" t="str">
            <v>B.1.1.2.</v>
          </cell>
          <cell r="P284">
            <v>164</v>
          </cell>
          <cell r="R284">
            <v>4330</v>
          </cell>
          <cell r="T284">
            <v>7760160.7400000002</v>
          </cell>
        </row>
        <row r="285">
          <cell r="N285" t="str">
            <v>Zone 3</v>
          </cell>
          <cell r="O285" t="str">
            <v>B.1.1.3.</v>
          </cell>
          <cell r="P285">
            <v>81</v>
          </cell>
          <cell r="R285">
            <v>4660</v>
          </cell>
          <cell r="T285">
            <v>6137632.3899999997</v>
          </cell>
        </row>
        <row r="286">
          <cell r="N286" t="str">
            <v>Zone 4</v>
          </cell>
          <cell r="O286" t="str">
            <v>B.1.1.4.</v>
          </cell>
          <cell r="P286">
            <v>8</v>
          </cell>
          <cell r="R286">
            <v>1000</v>
          </cell>
          <cell r="T286">
            <v>963106.04</v>
          </cell>
        </row>
        <row r="287">
          <cell r="N287" t="str">
            <v>Zone A</v>
          </cell>
          <cell r="O287" t="str">
            <v>B.1.1.9.</v>
          </cell>
          <cell r="P287">
            <v>23</v>
          </cell>
          <cell r="Q287">
            <v>4820.45</v>
          </cell>
          <cell r="R287">
            <v>9426</v>
          </cell>
          <cell r="S287">
            <v>0</v>
          </cell>
          <cell r="T287">
            <v>12720437.960000001</v>
          </cell>
          <cell r="U287">
            <v>0</v>
          </cell>
        </row>
        <row r="288">
          <cell r="N288" t="str">
            <v>Zone B</v>
          </cell>
          <cell r="O288" t="str">
            <v>B.1.1.10.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N289" t="str">
            <v>Zone C</v>
          </cell>
          <cell r="O289" t="str">
            <v>B.1.1.11.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N290" t="str">
            <v>Zone D</v>
          </cell>
          <cell r="O290" t="str">
            <v>B.1.1.12.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N291" t="str">
            <v>(Leer)</v>
          </cell>
          <cell r="O291" t="str">
            <v>B.1.2.6.</v>
          </cell>
          <cell r="P291">
            <v>1</v>
          </cell>
          <cell r="T291">
            <v>199679.96</v>
          </cell>
        </row>
        <row r="292">
          <cell r="L292" t="str">
            <v>G 035 Ergebnis</v>
          </cell>
          <cell r="P292">
            <v>3863</v>
          </cell>
          <cell r="Q292">
            <v>4820.45</v>
          </cell>
          <cell r="R292">
            <v>79848.5</v>
          </cell>
          <cell r="S292">
            <v>0</v>
          </cell>
          <cell r="T292">
            <v>77668335.290000007</v>
          </cell>
          <cell r="U292">
            <v>0</v>
          </cell>
        </row>
        <row r="293">
          <cell r="L293" t="str">
            <v>G 036</v>
          </cell>
          <cell r="M293" t="str">
            <v>Ebene 2</v>
          </cell>
          <cell r="N293" t="str">
            <v>Zone A</v>
          </cell>
          <cell r="O293" t="str">
            <v>B.1.1.9.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5000000</v>
          </cell>
          <cell r="U293">
            <v>0</v>
          </cell>
        </row>
        <row r="294">
          <cell r="N294" t="str">
            <v>Zone B</v>
          </cell>
          <cell r="O294" t="str">
            <v>B.1.1.10.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5000000</v>
          </cell>
          <cell r="U294">
            <v>0</v>
          </cell>
        </row>
        <row r="295">
          <cell r="N295" t="str">
            <v>Zone C</v>
          </cell>
          <cell r="O295" t="str">
            <v>B.1.1.11.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90000000</v>
          </cell>
          <cell r="U295">
            <v>0</v>
          </cell>
        </row>
        <row r="296">
          <cell r="N296" t="str">
            <v>Zone D</v>
          </cell>
          <cell r="O296" t="str">
            <v>B.1.1.12.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100000000</v>
          </cell>
          <cell r="U296">
            <v>0</v>
          </cell>
        </row>
        <row r="297">
          <cell r="N297" t="str">
            <v>Zone E</v>
          </cell>
          <cell r="O297" t="str">
            <v>B.1.1.13.</v>
          </cell>
          <cell r="P297">
            <v>3</v>
          </cell>
          <cell r="Q297">
            <v>605309</v>
          </cell>
          <cell r="R297">
            <v>0</v>
          </cell>
          <cell r="S297">
            <v>0</v>
          </cell>
          <cell r="T297">
            <v>656917664.66999996</v>
          </cell>
          <cell r="U297">
            <v>0</v>
          </cell>
        </row>
        <row r="298">
          <cell r="N298" t="str">
            <v>Zone F</v>
          </cell>
          <cell r="O298" t="str">
            <v>B.1.1.14.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N299" t="str">
            <v>(Leer)</v>
          </cell>
          <cell r="O299" t="str">
            <v>B.1.2.6.</v>
          </cell>
          <cell r="P299">
            <v>0</v>
          </cell>
          <cell r="T299">
            <v>0</v>
          </cell>
        </row>
        <row r="300">
          <cell r="M300" t="str">
            <v>Ebene 3</v>
          </cell>
          <cell r="N300" t="str">
            <v>Zone 1</v>
          </cell>
          <cell r="O300" t="str">
            <v>B.1.1.1.</v>
          </cell>
          <cell r="P300">
            <v>0</v>
          </cell>
          <cell r="R300">
            <v>0</v>
          </cell>
          <cell r="T300">
            <v>0</v>
          </cell>
        </row>
        <row r="301">
          <cell r="N301" t="str">
            <v>Zone 2</v>
          </cell>
          <cell r="O301" t="str">
            <v>B.1.1.2.</v>
          </cell>
          <cell r="P301">
            <v>0</v>
          </cell>
          <cell r="R301">
            <v>0</v>
          </cell>
          <cell r="T301">
            <v>0</v>
          </cell>
        </row>
        <row r="302">
          <cell r="N302" t="str">
            <v>Zone 3</v>
          </cell>
          <cell r="O302" t="str">
            <v>B.1.1.3.</v>
          </cell>
          <cell r="P302">
            <v>0</v>
          </cell>
          <cell r="R302">
            <v>0</v>
          </cell>
          <cell r="T302">
            <v>0</v>
          </cell>
        </row>
        <row r="303">
          <cell r="N303" t="str">
            <v>Zone 4</v>
          </cell>
          <cell r="O303" t="str">
            <v>B.1.1.4.</v>
          </cell>
          <cell r="P303">
            <v>0</v>
          </cell>
          <cell r="R303">
            <v>0</v>
          </cell>
          <cell r="T303">
            <v>0</v>
          </cell>
        </row>
        <row r="304">
          <cell r="N304" t="str">
            <v>Zone A</v>
          </cell>
          <cell r="O304" t="str">
            <v>B.1.1.9.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N305" t="str">
            <v>Zone B</v>
          </cell>
          <cell r="O305" t="str">
            <v>B.1.1.10.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N306" t="str">
            <v>Zone C</v>
          </cell>
          <cell r="O306" t="str">
            <v>B.1.1.11.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N307" t="str">
            <v>Zone D</v>
          </cell>
          <cell r="O307" t="str">
            <v>B.1.1.12.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N308" t="str">
            <v>(Leer)</v>
          </cell>
          <cell r="O308" t="str">
            <v>B.1.2.6.</v>
          </cell>
          <cell r="P308">
            <v>0</v>
          </cell>
          <cell r="T308">
            <v>0</v>
          </cell>
        </row>
        <row r="309">
          <cell r="L309" t="str">
            <v>G 036 Ergebnis</v>
          </cell>
          <cell r="P309">
            <v>3</v>
          </cell>
          <cell r="Q309">
            <v>605309</v>
          </cell>
          <cell r="R309">
            <v>0</v>
          </cell>
          <cell r="S309">
            <v>0</v>
          </cell>
          <cell r="T309">
            <v>856917664.66999996</v>
          </cell>
          <cell r="U309">
            <v>0</v>
          </cell>
        </row>
        <row r="310">
          <cell r="L310" t="str">
            <v>G 039</v>
          </cell>
          <cell r="M310" t="str">
            <v>Ebene 2</v>
          </cell>
          <cell r="N310" t="str">
            <v>Zone A</v>
          </cell>
          <cell r="O310" t="str">
            <v>B.1.1.9.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N311" t="str">
            <v>Zone B</v>
          </cell>
          <cell r="O311" t="str">
            <v>B.1.1.10.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N312" t="str">
            <v>Zone C</v>
          </cell>
          <cell r="O312" t="str">
            <v>B.1.1.11.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N313" t="str">
            <v>Zone D</v>
          </cell>
          <cell r="O313" t="str">
            <v>B.1.1.12.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N314" t="str">
            <v>Zone E</v>
          </cell>
          <cell r="O314" t="str">
            <v>B.1.1.13.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N315" t="str">
            <v>Zone F</v>
          </cell>
          <cell r="O315" t="str">
            <v>B.1.1.14.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N316" t="str">
            <v>(Leer)</v>
          </cell>
          <cell r="O316" t="str">
            <v>B.1.2.6.</v>
          </cell>
          <cell r="P316">
            <v>0</v>
          </cell>
          <cell r="T316">
            <v>0</v>
          </cell>
        </row>
        <row r="317">
          <cell r="M317" t="str">
            <v>Ebene 3</v>
          </cell>
          <cell r="N317" t="str">
            <v>Zone 1</v>
          </cell>
          <cell r="O317" t="str">
            <v>B.1.1.1.</v>
          </cell>
          <cell r="P317">
            <v>1871</v>
          </cell>
          <cell r="R317">
            <v>40385.449999999997</v>
          </cell>
          <cell r="T317">
            <v>38210203.670000002</v>
          </cell>
        </row>
        <row r="318">
          <cell r="N318" t="str">
            <v>Zone 2</v>
          </cell>
          <cell r="O318" t="str">
            <v>B.1.1.2.</v>
          </cell>
          <cell r="P318">
            <v>143</v>
          </cell>
          <cell r="R318">
            <v>7919.5</v>
          </cell>
          <cell r="T318">
            <v>8381264.6699999999</v>
          </cell>
        </row>
        <row r="319">
          <cell r="N319" t="str">
            <v>Zone 3</v>
          </cell>
          <cell r="O319" t="str">
            <v>B.1.1.3.</v>
          </cell>
          <cell r="P319">
            <v>110</v>
          </cell>
          <cell r="R319">
            <v>12204.2</v>
          </cell>
          <cell r="T319">
            <v>9501018</v>
          </cell>
        </row>
        <row r="320">
          <cell r="N320" t="str">
            <v>Zone 4</v>
          </cell>
          <cell r="O320" t="str">
            <v>B.1.1.4.</v>
          </cell>
          <cell r="P320">
            <v>35</v>
          </cell>
          <cell r="R320">
            <v>7722</v>
          </cell>
          <cell r="T320">
            <v>2629512.33</v>
          </cell>
        </row>
        <row r="321">
          <cell r="N321" t="str">
            <v>Zone A</v>
          </cell>
          <cell r="O321" t="str">
            <v>B.1.1.9.</v>
          </cell>
          <cell r="P321">
            <v>27</v>
          </cell>
          <cell r="Q321">
            <v>5084.01</v>
          </cell>
          <cell r="R321">
            <v>11142.63</v>
          </cell>
          <cell r="S321">
            <v>0</v>
          </cell>
          <cell r="T321">
            <v>28457367.329999998</v>
          </cell>
          <cell r="U321">
            <v>0</v>
          </cell>
        </row>
        <row r="322">
          <cell r="N322" t="str">
            <v>Zone B</v>
          </cell>
          <cell r="O322" t="str">
            <v>B.1.1.10.</v>
          </cell>
          <cell r="P322">
            <v>2</v>
          </cell>
          <cell r="Q322">
            <v>2574.7800000000002</v>
          </cell>
          <cell r="R322">
            <v>3400</v>
          </cell>
          <cell r="S322">
            <v>0</v>
          </cell>
          <cell r="T322">
            <v>6783586</v>
          </cell>
          <cell r="U322">
            <v>0</v>
          </cell>
        </row>
        <row r="323">
          <cell r="N323" t="str">
            <v>Zone C</v>
          </cell>
          <cell r="O323" t="str">
            <v>B.1.1.11.</v>
          </cell>
          <cell r="P323">
            <v>1</v>
          </cell>
          <cell r="Q323">
            <v>12179.17</v>
          </cell>
          <cell r="R323">
            <v>23543.03</v>
          </cell>
          <cell r="S323">
            <v>0</v>
          </cell>
          <cell r="T323">
            <v>59037050</v>
          </cell>
          <cell r="U323">
            <v>0</v>
          </cell>
        </row>
        <row r="324">
          <cell r="N324" t="str">
            <v>Zone D</v>
          </cell>
          <cell r="O324" t="str">
            <v>B.1.1.12.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N325" t="str">
            <v>(Leer)</v>
          </cell>
          <cell r="O325" t="str">
            <v>B.1.2.6.</v>
          </cell>
          <cell r="P325">
            <v>2</v>
          </cell>
          <cell r="T325">
            <v>964757</v>
          </cell>
        </row>
        <row r="326">
          <cell r="L326" t="str">
            <v>G 039 Ergebnis</v>
          </cell>
          <cell r="P326">
            <v>2191</v>
          </cell>
          <cell r="Q326">
            <v>19837.96</v>
          </cell>
          <cell r="R326">
            <v>106316.81</v>
          </cell>
          <cell r="S326">
            <v>0</v>
          </cell>
          <cell r="T326">
            <v>153964759</v>
          </cell>
          <cell r="U326">
            <v>0</v>
          </cell>
        </row>
        <row r="327">
          <cell r="L327" t="str">
            <v>G 043</v>
          </cell>
          <cell r="M327" t="str">
            <v>Ebene 2</v>
          </cell>
          <cell r="N327" t="str">
            <v>Zone A</v>
          </cell>
          <cell r="O327" t="str">
            <v>B.1.1.9.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N328" t="str">
            <v>Zone B</v>
          </cell>
          <cell r="O328" t="str">
            <v>B.1.1.10.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N329" t="str">
            <v>Zone C</v>
          </cell>
          <cell r="O329" t="str">
            <v>B.1.1.11.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</row>
        <row r="330">
          <cell r="N330" t="str">
            <v>Zone D</v>
          </cell>
          <cell r="O330" t="str">
            <v>B.1.1.12.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N331" t="str">
            <v>Zone E</v>
          </cell>
          <cell r="O331" t="str">
            <v>B.1.1.13.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N332" t="str">
            <v>Zone F</v>
          </cell>
          <cell r="O332" t="str">
            <v>B.1.1.14.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N333" t="str">
            <v>(Leer)</v>
          </cell>
          <cell r="O333" t="str">
            <v>B.1.2.6.</v>
          </cell>
          <cell r="P333">
            <v>0</v>
          </cell>
          <cell r="T333">
            <v>0</v>
          </cell>
        </row>
        <row r="334">
          <cell r="M334" t="str">
            <v>Ebene 3</v>
          </cell>
          <cell r="N334" t="str">
            <v>Zone 1</v>
          </cell>
          <cell r="O334" t="str">
            <v>B.1.1.1.</v>
          </cell>
          <cell r="P334">
            <v>5337</v>
          </cell>
          <cell r="R334">
            <v>0</v>
          </cell>
          <cell r="T334">
            <v>78208774.260000005</v>
          </cell>
        </row>
        <row r="335">
          <cell r="N335" t="str">
            <v>Zone 2</v>
          </cell>
          <cell r="O335" t="str">
            <v>B.1.1.2.</v>
          </cell>
          <cell r="P335">
            <v>194</v>
          </cell>
          <cell r="R335">
            <v>0</v>
          </cell>
          <cell r="T335">
            <v>14211151.34</v>
          </cell>
        </row>
        <row r="336">
          <cell r="N336" t="str">
            <v>Zone 3</v>
          </cell>
          <cell r="O336" t="str">
            <v>B.1.1.3.</v>
          </cell>
          <cell r="P336">
            <v>186</v>
          </cell>
          <cell r="R336">
            <v>0</v>
          </cell>
          <cell r="T336">
            <v>17566366.32</v>
          </cell>
        </row>
      </sheetData>
      <sheetData sheetId="45">
        <row r="2">
          <cell r="J2" t="str">
            <v>Summe von ABMW.WERT</v>
          </cell>
          <cell r="N2" t="str">
            <v>ABMW.WERT_ID</v>
          </cell>
        </row>
        <row r="3">
          <cell r="J3" t="str">
            <v>NBA.KENNZAHL</v>
          </cell>
          <cell r="K3" t="str">
            <v>NEB.EBENE</v>
          </cell>
          <cell r="L3" t="str">
            <v>Zone</v>
          </cell>
          <cell r="M3" t="str">
            <v>ERB.ID</v>
          </cell>
          <cell r="N3">
            <v>1</v>
          </cell>
          <cell r="O3">
            <v>2</v>
          </cell>
          <cell r="P3">
            <v>3</v>
          </cell>
          <cell r="Q3">
            <v>4</v>
          </cell>
          <cell r="R3">
            <v>5</v>
          </cell>
          <cell r="S3">
            <v>6</v>
          </cell>
        </row>
        <row r="4">
          <cell r="J4" t="str">
            <v>G 001</v>
          </cell>
          <cell r="K4" t="str">
            <v>Ebene 2</v>
          </cell>
          <cell r="L4" t="str">
            <v>Zone A</v>
          </cell>
          <cell r="M4" t="str">
            <v>B.1.1.9.</v>
          </cell>
          <cell r="N4">
            <v>2</v>
          </cell>
          <cell r="O4">
            <v>1553.58</v>
          </cell>
          <cell r="P4">
            <v>7350</v>
          </cell>
          <cell r="Q4">
            <v>0</v>
          </cell>
          <cell r="R4">
            <v>15930659.67</v>
          </cell>
          <cell r="S4">
            <v>0</v>
          </cell>
        </row>
        <row r="5">
          <cell r="L5" t="str">
            <v>Zone B</v>
          </cell>
          <cell r="M5" t="str">
            <v>B.1.1.10.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15000000</v>
          </cell>
          <cell r="S5">
            <v>0</v>
          </cell>
        </row>
        <row r="6">
          <cell r="L6" t="str">
            <v>Zone C</v>
          </cell>
          <cell r="M6" t="str">
            <v>B.1.1.11.</v>
          </cell>
          <cell r="N6">
            <v>2</v>
          </cell>
          <cell r="O6">
            <v>12987</v>
          </cell>
          <cell r="P6">
            <v>26742</v>
          </cell>
          <cell r="Q6">
            <v>0</v>
          </cell>
          <cell r="R6">
            <v>121263916.06999999</v>
          </cell>
          <cell r="S6">
            <v>0</v>
          </cell>
        </row>
        <row r="7">
          <cell r="L7" t="str">
            <v>Zone D</v>
          </cell>
          <cell r="M7" t="str">
            <v>B.1.1.12.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100000000</v>
          </cell>
          <cell r="S7">
            <v>0</v>
          </cell>
        </row>
        <row r="8">
          <cell r="L8" t="str">
            <v>Zone E</v>
          </cell>
          <cell r="M8" t="str">
            <v>B.1.1.13.</v>
          </cell>
          <cell r="N8">
            <v>1</v>
          </cell>
          <cell r="O8">
            <v>37805.5</v>
          </cell>
          <cell r="P8">
            <v>118230</v>
          </cell>
          <cell r="Q8">
            <v>0</v>
          </cell>
          <cell r="R8">
            <v>238863776</v>
          </cell>
          <cell r="S8">
            <v>0</v>
          </cell>
        </row>
        <row r="9">
          <cell r="L9" t="str">
            <v>Zone F</v>
          </cell>
          <cell r="M9" t="str">
            <v>B.1.1.14.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L10" t="str">
            <v>(Leer)</v>
          </cell>
          <cell r="M10" t="str">
            <v>B.1.2.6.</v>
          </cell>
          <cell r="N10">
            <v>0</v>
          </cell>
          <cell r="R10">
            <v>0</v>
          </cell>
        </row>
        <row r="11">
          <cell r="K11" t="str">
            <v>Ebene 3</v>
          </cell>
          <cell r="L11" t="str">
            <v>Zone 1</v>
          </cell>
          <cell r="M11" t="str">
            <v>B.1.1.1.</v>
          </cell>
          <cell r="N11">
            <v>47398</v>
          </cell>
          <cell r="P11">
            <v>0</v>
          </cell>
          <cell r="R11">
            <v>883739171.51999998</v>
          </cell>
        </row>
        <row r="12">
          <cell r="L12" t="str">
            <v>Zone 2</v>
          </cell>
          <cell r="M12" t="str">
            <v>B.1.1.2.</v>
          </cell>
          <cell r="N12">
            <v>1516</v>
          </cell>
          <cell r="P12">
            <v>0</v>
          </cell>
          <cell r="R12">
            <v>74392414.439999998</v>
          </cell>
        </row>
        <row r="13">
          <cell r="L13" t="str">
            <v>Zone 3</v>
          </cell>
          <cell r="M13" t="str">
            <v>B.1.1.3.</v>
          </cell>
          <cell r="N13">
            <v>617</v>
          </cell>
          <cell r="P13">
            <v>0</v>
          </cell>
          <cell r="R13">
            <v>61324158.840000004</v>
          </cell>
        </row>
        <row r="14">
          <cell r="L14" t="str">
            <v>Zone 4</v>
          </cell>
          <cell r="M14" t="str">
            <v>B.1.1.4.</v>
          </cell>
          <cell r="N14">
            <v>114</v>
          </cell>
          <cell r="P14">
            <v>0</v>
          </cell>
          <cell r="R14">
            <v>20249484.09</v>
          </cell>
        </row>
        <row r="15">
          <cell r="L15" t="str">
            <v>Zone A</v>
          </cell>
          <cell r="M15" t="str">
            <v>B.1.1.9.</v>
          </cell>
          <cell r="N15">
            <v>233</v>
          </cell>
          <cell r="O15">
            <v>96201.08</v>
          </cell>
          <cell r="P15">
            <v>301319.26</v>
          </cell>
          <cell r="Q15">
            <v>0</v>
          </cell>
          <cell r="R15">
            <v>359329833.43000001</v>
          </cell>
          <cell r="S15">
            <v>0</v>
          </cell>
        </row>
        <row r="16">
          <cell r="L16" t="str">
            <v>Zone B</v>
          </cell>
          <cell r="M16" t="str">
            <v>B.1.1.10.</v>
          </cell>
          <cell r="N16">
            <v>10</v>
          </cell>
          <cell r="O16">
            <v>25304.83</v>
          </cell>
          <cell r="P16">
            <v>57775</v>
          </cell>
          <cell r="Q16">
            <v>0</v>
          </cell>
          <cell r="R16">
            <v>125435888.7</v>
          </cell>
          <cell r="S16">
            <v>0</v>
          </cell>
        </row>
        <row r="17">
          <cell r="L17" t="str">
            <v>Zone C</v>
          </cell>
          <cell r="M17" t="str">
            <v>B.1.1.11.</v>
          </cell>
          <cell r="N17">
            <v>19</v>
          </cell>
          <cell r="O17">
            <v>101946.33</v>
          </cell>
          <cell r="P17">
            <v>211442</v>
          </cell>
          <cell r="Q17">
            <v>0</v>
          </cell>
          <cell r="R17">
            <v>237212980.47</v>
          </cell>
          <cell r="S17">
            <v>0</v>
          </cell>
        </row>
        <row r="18">
          <cell r="L18" t="str">
            <v>Zone D</v>
          </cell>
          <cell r="M18" t="str">
            <v>B.1.1.12.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L19" t="str">
            <v>(Leer)</v>
          </cell>
          <cell r="M19" t="str">
            <v>B.1.2.6.</v>
          </cell>
          <cell r="N19">
            <v>6</v>
          </cell>
          <cell r="R19">
            <v>1530173.1</v>
          </cell>
        </row>
        <row r="20">
          <cell r="J20" t="str">
            <v>G 002</v>
          </cell>
          <cell r="K20" t="str">
            <v>Ebene 2</v>
          </cell>
          <cell r="L20" t="str">
            <v>Zone A</v>
          </cell>
          <cell r="M20" t="str">
            <v>B.1.1.9.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30000000</v>
          </cell>
          <cell r="S20">
            <v>0</v>
          </cell>
        </row>
        <row r="21">
          <cell r="L21" t="str">
            <v>Zone B</v>
          </cell>
          <cell r="M21" t="str">
            <v>B.1.1.10.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30000000</v>
          </cell>
          <cell r="S21">
            <v>0</v>
          </cell>
        </row>
        <row r="22">
          <cell r="L22" t="str">
            <v>Zone C</v>
          </cell>
          <cell r="M22" t="str">
            <v>B.1.1.11.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493739270.24000001</v>
          </cell>
          <cell r="S22">
            <v>0</v>
          </cell>
        </row>
        <row r="23">
          <cell r="L23" t="str">
            <v>Zone D</v>
          </cell>
          <cell r="M23" t="str">
            <v>B.1.1.12.</v>
          </cell>
          <cell r="N23">
            <v>2</v>
          </cell>
          <cell r="O23">
            <v>344969.67</v>
          </cell>
          <cell r="P23">
            <v>396000</v>
          </cell>
          <cell r="Q23">
            <v>0</v>
          </cell>
          <cell r="R23">
            <v>449645509.91000003</v>
          </cell>
          <cell r="S23">
            <v>0</v>
          </cell>
        </row>
        <row r="24">
          <cell r="L24" t="str">
            <v>Zone E</v>
          </cell>
          <cell r="M24" t="str">
            <v>B.1.1.13.</v>
          </cell>
          <cell r="N24">
            <v>2</v>
          </cell>
          <cell r="O24">
            <v>652857.35</v>
          </cell>
          <cell r="P24">
            <v>1440100</v>
          </cell>
          <cell r="Q24">
            <v>0</v>
          </cell>
          <cell r="R24">
            <v>2531245495.8600001</v>
          </cell>
          <cell r="S24">
            <v>0</v>
          </cell>
        </row>
        <row r="25">
          <cell r="L25" t="str">
            <v>Zone F</v>
          </cell>
          <cell r="M25" t="str">
            <v>B.1.1.14.</v>
          </cell>
          <cell r="N25">
            <v>2</v>
          </cell>
          <cell r="O25">
            <v>1999776.09</v>
          </cell>
          <cell r="P25">
            <v>2508800</v>
          </cell>
          <cell r="Q25">
            <v>0</v>
          </cell>
          <cell r="R25">
            <v>8003636226.6300001</v>
          </cell>
          <cell r="S25">
            <v>0</v>
          </cell>
        </row>
        <row r="26">
          <cell r="L26" t="str">
            <v>(Leer)</v>
          </cell>
          <cell r="M26" t="str">
            <v>B.1.2.6.</v>
          </cell>
          <cell r="N26">
            <v>0</v>
          </cell>
          <cell r="R26">
            <v>0</v>
          </cell>
        </row>
        <row r="27">
          <cell r="K27" t="str">
            <v>Ebene 3</v>
          </cell>
          <cell r="L27" t="str">
            <v>Zone 1</v>
          </cell>
          <cell r="M27" t="str">
            <v>B.1.1.1.</v>
          </cell>
          <cell r="N27">
            <v>565129</v>
          </cell>
          <cell r="P27">
            <v>0</v>
          </cell>
          <cell r="R27">
            <v>5046329304.6700001</v>
          </cell>
        </row>
        <row r="28">
          <cell r="L28" t="str">
            <v>Zone 2</v>
          </cell>
          <cell r="M28" t="str">
            <v>B.1.1.2.</v>
          </cell>
          <cell r="N28">
            <v>6760</v>
          </cell>
          <cell r="P28">
            <v>0</v>
          </cell>
          <cell r="R28">
            <v>498306464.88999999</v>
          </cell>
        </row>
        <row r="29">
          <cell r="L29" t="str">
            <v>Zone 3</v>
          </cell>
          <cell r="M29" t="str">
            <v>B.1.1.3.</v>
          </cell>
          <cell r="N29">
            <v>4300</v>
          </cell>
          <cell r="P29">
            <v>0</v>
          </cell>
          <cell r="R29">
            <v>459795875.36000001</v>
          </cell>
        </row>
        <row r="30">
          <cell r="L30" t="str">
            <v>Zone 4</v>
          </cell>
          <cell r="M30" t="str">
            <v>B.1.1.4.</v>
          </cell>
          <cell r="N30">
            <v>1514</v>
          </cell>
          <cell r="P30">
            <v>0</v>
          </cell>
          <cell r="R30">
            <v>336954996.70999998</v>
          </cell>
        </row>
        <row r="31">
          <cell r="L31" t="str">
            <v>Zone A</v>
          </cell>
          <cell r="M31" t="str">
            <v>B.1.1.9.</v>
          </cell>
          <cell r="N31">
            <v>1319</v>
          </cell>
          <cell r="O31">
            <v>328091.45</v>
          </cell>
          <cell r="P31">
            <v>919239</v>
          </cell>
          <cell r="Q31">
            <v>0</v>
          </cell>
          <cell r="R31">
            <v>1043222832.39</v>
          </cell>
          <cell r="S31">
            <v>0</v>
          </cell>
        </row>
        <row r="32">
          <cell r="L32" t="str">
            <v>Zone B</v>
          </cell>
          <cell r="M32" t="str">
            <v>B.1.1.10.</v>
          </cell>
          <cell r="N32">
            <v>28</v>
          </cell>
          <cell r="O32">
            <v>93270.41</v>
          </cell>
          <cell r="P32">
            <v>197642</v>
          </cell>
          <cell r="Q32">
            <v>0</v>
          </cell>
          <cell r="R32">
            <v>303581146.67000002</v>
          </cell>
          <cell r="S32">
            <v>0</v>
          </cell>
        </row>
        <row r="33">
          <cell r="L33" t="str">
            <v>Zone C</v>
          </cell>
          <cell r="M33" t="str">
            <v>B.1.1.11.</v>
          </cell>
          <cell r="N33">
            <v>31</v>
          </cell>
          <cell r="O33">
            <v>280906.59999999998</v>
          </cell>
          <cell r="P33">
            <v>603847</v>
          </cell>
          <cell r="Q33">
            <v>0</v>
          </cell>
          <cell r="R33">
            <v>693525392.05999994</v>
          </cell>
          <cell r="S33">
            <v>0</v>
          </cell>
        </row>
        <row r="34">
          <cell r="L34" t="str">
            <v>Zone D</v>
          </cell>
          <cell r="M34" t="str">
            <v>B.1.1.12.</v>
          </cell>
          <cell r="N34">
            <v>1</v>
          </cell>
          <cell r="O34">
            <v>17495.64</v>
          </cell>
          <cell r="P34">
            <v>25000</v>
          </cell>
          <cell r="Q34">
            <v>0</v>
          </cell>
          <cell r="R34">
            <v>169223291.28</v>
          </cell>
          <cell r="S34">
            <v>0</v>
          </cell>
        </row>
        <row r="35">
          <cell r="L35" t="str">
            <v>(Leer)</v>
          </cell>
          <cell r="M35" t="str">
            <v>B.1.2.6.</v>
          </cell>
          <cell r="N35">
            <v>15</v>
          </cell>
          <cell r="R35">
            <v>10822757</v>
          </cell>
        </row>
        <row r="36">
          <cell r="J36" t="str">
            <v>G 004</v>
          </cell>
          <cell r="K36" t="str">
            <v>Ebene 2</v>
          </cell>
          <cell r="L36" t="str">
            <v>Zone A</v>
          </cell>
          <cell r="M36" t="str">
            <v>B.1.1.9.</v>
          </cell>
          <cell r="N36">
            <v>9</v>
          </cell>
          <cell r="O36">
            <v>1247.25</v>
          </cell>
          <cell r="P36">
            <v>0</v>
          </cell>
          <cell r="Q36">
            <v>0</v>
          </cell>
          <cell r="R36">
            <v>149700795</v>
          </cell>
          <cell r="S36">
            <v>15000000</v>
          </cell>
        </row>
        <row r="37">
          <cell r="L37" t="str">
            <v>Zone B</v>
          </cell>
          <cell r="M37" t="str">
            <v>B.1.1.10.</v>
          </cell>
          <cell r="N37">
            <v>2</v>
          </cell>
          <cell r="O37">
            <v>5843.79</v>
          </cell>
          <cell r="P37">
            <v>0</v>
          </cell>
          <cell r="Q37">
            <v>0</v>
          </cell>
          <cell r="R37">
            <v>139810514.33000001</v>
          </cell>
          <cell r="S37">
            <v>15000000</v>
          </cell>
        </row>
        <row r="38">
          <cell r="L38" t="str">
            <v>Zone C</v>
          </cell>
          <cell r="M38" t="str">
            <v>B.1.1.11.</v>
          </cell>
          <cell r="N38">
            <v>17</v>
          </cell>
          <cell r="O38">
            <v>259444.58</v>
          </cell>
          <cell r="P38">
            <v>0</v>
          </cell>
          <cell r="Q38">
            <v>0</v>
          </cell>
          <cell r="R38">
            <v>1535358572.6600001</v>
          </cell>
          <cell r="S38">
            <v>270000000</v>
          </cell>
        </row>
        <row r="39">
          <cell r="L39" t="str">
            <v>Zone D</v>
          </cell>
          <cell r="M39" t="str">
            <v>B.1.1.12.</v>
          </cell>
          <cell r="N39">
            <v>1</v>
          </cell>
          <cell r="O39">
            <v>36243.67</v>
          </cell>
          <cell r="P39">
            <v>0</v>
          </cell>
          <cell r="Q39">
            <v>0</v>
          </cell>
          <cell r="R39">
            <v>1004818320</v>
          </cell>
          <cell r="S39">
            <v>300000000</v>
          </cell>
        </row>
        <row r="40">
          <cell r="L40" t="str">
            <v>Zone E</v>
          </cell>
          <cell r="M40" t="str">
            <v>B.1.1.13.</v>
          </cell>
          <cell r="N40">
            <v>7</v>
          </cell>
          <cell r="O40">
            <v>529088.82999999996</v>
          </cell>
          <cell r="P40">
            <v>0</v>
          </cell>
          <cell r="Q40">
            <v>16258855.68</v>
          </cell>
          <cell r="R40">
            <v>4081437118</v>
          </cell>
          <cell r="S40">
            <v>1476940551.3299999</v>
          </cell>
        </row>
        <row r="41">
          <cell r="L41" t="str">
            <v>Zone F</v>
          </cell>
          <cell r="M41" t="str">
            <v>B.1.1.14.</v>
          </cell>
          <cell r="N41">
            <v>5</v>
          </cell>
          <cell r="O41">
            <v>1154737.58</v>
          </cell>
          <cell r="P41">
            <v>0</v>
          </cell>
          <cell r="Q41">
            <v>145313939.44999999</v>
          </cell>
          <cell r="R41">
            <v>5429773306.3299999</v>
          </cell>
          <cell r="S41">
            <v>424528703.32999998</v>
          </cell>
        </row>
        <row r="42">
          <cell r="L42" t="str">
            <v>(Leer)</v>
          </cell>
          <cell r="M42" t="str">
            <v>B.1.2.6.</v>
          </cell>
          <cell r="N42">
            <v>0</v>
          </cell>
          <cell r="R42">
            <v>0</v>
          </cell>
        </row>
        <row r="43">
          <cell r="K43" t="str">
            <v>Ebene 3</v>
          </cell>
          <cell r="L43" t="str">
            <v>Zone 1</v>
          </cell>
          <cell r="M43" t="str">
            <v>B.1.1.1.</v>
          </cell>
          <cell r="N43">
            <v>63489</v>
          </cell>
          <cell r="P43">
            <v>0</v>
          </cell>
          <cell r="R43">
            <v>1314400845.5</v>
          </cell>
        </row>
        <row r="44">
          <cell r="L44" t="str">
            <v>Zone 2</v>
          </cell>
          <cell r="M44" t="str">
            <v>B.1.1.2.</v>
          </cell>
          <cell r="N44">
            <v>3516</v>
          </cell>
          <cell r="P44">
            <v>0</v>
          </cell>
          <cell r="R44">
            <v>184102276.31999999</v>
          </cell>
        </row>
        <row r="45">
          <cell r="L45" t="str">
            <v>Zone 3</v>
          </cell>
          <cell r="M45" t="str">
            <v>B.1.1.3.</v>
          </cell>
          <cell r="N45">
            <v>2180</v>
          </cell>
          <cell r="P45">
            <v>0</v>
          </cell>
          <cell r="R45">
            <v>178661854.53</v>
          </cell>
        </row>
        <row r="46">
          <cell r="L46" t="str">
            <v>Zone 4</v>
          </cell>
          <cell r="M46" t="str">
            <v>B.1.1.4.</v>
          </cell>
          <cell r="N46">
            <v>571</v>
          </cell>
          <cell r="P46">
            <v>0</v>
          </cell>
          <cell r="R46">
            <v>55620280.060000002</v>
          </cell>
        </row>
        <row r="47">
          <cell r="L47" t="str">
            <v>Zone A</v>
          </cell>
          <cell r="M47" t="str">
            <v>B.1.1.9.</v>
          </cell>
          <cell r="N47">
            <v>683</v>
          </cell>
          <cell r="O47">
            <v>312083.8</v>
          </cell>
          <cell r="P47">
            <v>0</v>
          </cell>
          <cell r="Q47">
            <v>0</v>
          </cell>
          <cell r="R47">
            <v>1082998368.6400001</v>
          </cell>
          <cell r="S47">
            <v>0</v>
          </cell>
        </row>
        <row r="48">
          <cell r="L48" t="str">
            <v>Zone B</v>
          </cell>
          <cell r="M48" t="str">
            <v>B.1.1.10.</v>
          </cell>
          <cell r="N48">
            <v>39</v>
          </cell>
          <cell r="O48">
            <v>128580.67</v>
          </cell>
          <cell r="P48">
            <v>0</v>
          </cell>
          <cell r="Q48">
            <v>0</v>
          </cell>
          <cell r="R48">
            <v>302916868.31999999</v>
          </cell>
          <cell r="S48">
            <v>0</v>
          </cell>
        </row>
        <row r="49">
          <cell r="L49" t="str">
            <v>Zone C</v>
          </cell>
          <cell r="M49" t="str">
            <v>B.1.1.11.</v>
          </cell>
          <cell r="N49">
            <v>38</v>
          </cell>
          <cell r="O49">
            <v>180908.9</v>
          </cell>
          <cell r="P49">
            <v>0</v>
          </cell>
          <cell r="Q49">
            <v>0</v>
          </cell>
          <cell r="R49">
            <v>597848244</v>
          </cell>
          <cell r="S49">
            <v>0</v>
          </cell>
        </row>
        <row r="50">
          <cell r="L50" t="str">
            <v>Zone D</v>
          </cell>
          <cell r="M50" t="str">
            <v>B.1.1.12.</v>
          </cell>
          <cell r="N50">
            <v>1</v>
          </cell>
          <cell r="O50">
            <v>20492.919999999998</v>
          </cell>
          <cell r="P50">
            <v>0</v>
          </cell>
          <cell r="Q50">
            <v>0</v>
          </cell>
          <cell r="R50">
            <v>45929064</v>
          </cell>
          <cell r="S50">
            <v>0</v>
          </cell>
        </row>
        <row r="51">
          <cell r="L51" t="str">
            <v>(Leer)</v>
          </cell>
          <cell r="M51" t="str">
            <v>B.1.2.6.</v>
          </cell>
          <cell r="N51">
            <v>10</v>
          </cell>
          <cell r="R51">
            <v>2652003</v>
          </cell>
        </row>
        <row r="52">
          <cell r="J52" t="str">
            <v>G 005</v>
          </cell>
          <cell r="K52" t="str">
            <v>Ebene 2</v>
          </cell>
          <cell r="L52" t="str">
            <v>Zone A</v>
          </cell>
          <cell r="M52" t="str">
            <v>B.1.1.9.</v>
          </cell>
          <cell r="N52">
            <v>2</v>
          </cell>
          <cell r="O52">
            <v>3033.03</v>
          </cell>
          <cell r="P52">
            <v>11950</v>
          </cell>
          <cell r="Q52">
            <v>0</v>
          </cell>
          <cell r="R52">
            <v>15072104.5</v>
          </cell>
          <cell r="S52">
            <v>0</v>
          </cell>
        </row>
        <row r="53">
          <cell r="L53" t="str">
            <v>Zone B</v>
          </cell>
          <cell r="M53" t="str">
            <v>B.1.1.10.</v>
          </cell>
          <cell r="N53">
            <v>1</v>
          </cell>
          <cell r="O53">
            <v>12502.3</v>
          </cell>
          <cell r="P53">
            <v>19625</v>
          </cell>
          <cell r="Q53">
            <v>0</v>
          </cell>
          <cell r="R53">
            <v>10536816.42</v>
          </cell>
          <cell r="S53">
            <v>0</v>
          </cell>
        </row>
        <row r="54">
          <cell r="L54" t="str">
            <v>Zone C</v>
          </cell>
          <cell r="M54" t="str">
            <v>B.1.1.11.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90537545.489999995</v>
          </cell>
          <cell r="S54">
            <v>0</v>
          </cell>
        </row>
        <row r="55">
          <cell r="L55" t="str">
            <v>Zone D</v>
          </cell>
          <cell r="M55" t="str">
            <v>B.1.1.12.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100000000</v>
          </cell>
          <cell r="S55">
            <v>0</v>
          </cell>
        </row>
        <row r="56">
          <cell r="L56" t="str">
            <v>Zone E</v>
          </cell>
          <cell r="M56" t="str">
            <v>B.1.1.13.</v>
          </cell>
          <cell r="N56">
            <v>1</v>
          </cell>
          <cell r="O56">
            <v>162210.48000000001</v>
          </cell>
          <cell r="P56">
            <v>445600</v>
          </cell>
          <cell r="Q56">
            <v>0</v>
          </cell>
          <cell r="R56">
            <v>550555481.99000001</v>
          </cell>
          <cell r="S56">
            <v>0</v>
          </cell>
        </row>
        <row r="57">
          <cell r="L57" t="str">
            <v>Zone F</v>
          </cell>
          <cell r="M57" t="str">
            <v>B.1.1.14.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26119870.969999999</v>
          </cell>
          <cell r="S57">
            <v>0</v>
          </cell>
        </row>
        <row r="58">
          <cell r="L58" t="str">
            <v>(Leer)</v>
          </cell>
          <cell r="M58" t="str">
            <v>B.1.2.6.</v>
          </cell>
          <cell r="N58">
            <v>0</v>
          </cell>
          <cell r="R58">
            <v>0</v>
          </cell>
        </row>
        <row r="59">
          <cell r="K59" t="str">
            <v>Ebene 3</v>
          </cell>
          <cell r="L59" t="str">
            <v>Zone 1</v>
          </cell>
          <cell r="M59" t="str">
            <v>B.1.1.1.</v>
          </cell>
          <cell r="N59">
            <v>46097</v>
          </cell>
          <cell r="P59">
            <v>1357897</v>
          </cell>
          <cell r="R59">
            <v>796811351.44000006</v>
          </cell>
        </row>
        <row r="60">
          <cell r="L60" t="str">
            <v>Zone 2</v>
          </cell>
          <cell r="M60" t="str">
            <v>B.1.1.2.</v>
          </cell>
          <cell r="N60">
            <v>1952</v>
          </cell>
          <cell r="P60">
            <v>109946</v>
          </cell>
          <cell r="R60">
            <v>91858448.060000002</v>
          </cell>
        </row>
        <row r="61">
          <cell r="L61" t="str">
            <v>Zone 3</v>
          </cell>
          <cell r="M61" t="str">
            <v>B.1.1.3.</v>
          </cell>
          <cell r="N61">
            <v>941</v>
          </cell>
          <cell r="P61">
            <v>127944</v>
          </cell>
          <cell r="R61">
            <v>82880937.420000002</v>
          </cell>
        </row>
        <row r="62">
          <cell r="L62" t="str">
            <v>Zone 4</v>
          </cell>
          <cell r="M62" t="str">
            <v>B.1.1.4.</v>
          </cell>
          <cell r="N62">
            <v>250</v>
          </cell>
          <cell r="P62">
            <v>76406</v>
          </cell>
          <cell r="R62">
            <v>23816334.809999999</v>
          </cell>
        </row>
        <row r="63">
          <cell r="L63" t="str">
            <v>Zone A</v>
          </cell>
          <cell r="M63" t="str">
            <v>B.1.1.9.</v>
          </cell>
          <cell r="N63">
            <v>291</v>
          </cell>
          <cell r="O63">
            <v>109261.89</v>
          </cell>
          <cell r="P63">
            <v>309472</v>
          </cell>
          <cell r="Q63">
            <v>0</v>
          </cell>
          <cell r="R63">
            <v>363883687.66000003</v>
          </cell>
          <cell r="S63">
            <v>0</v>
          </cell>
        </row>
        <row r="64">
          <cell r="L64" t="str">
            <v>Zone B</v>
          </cell>
          <cell r="M64" t="str">
            <v>B.1.1.10.</v>
          </cell>
          <cell r="N64">
            <v>7</v>
          </cell>
          <cell r="O64">
            <v>28960.74</v>
          </cell>
          <cell r="P64">
            <v>60700</v>
          </cell>
          <cell r="Q64">
            <v>0</v>
          </cell>
          <cell r="R64">
            <v>70370436.840000004</v>
          </cell>
          <cell r="S64">
            <v>0</v>
          </cell>
        </row>
        <row r="65">
          <cell r="L65" t="str">
            <v>Zone C</v>
          </cell>
          <cell r="M65" t="str">
            <v>B.1.1.11.</v>
          </cell>
          <cell r="N65">
            <v>10</v>
          </cell>
          <cell r="O65">
            <v>45880.17</v>
          </cell>
          <cell r="P65">
            <v>76534</v>
          </cell>
          <cell r="Q65">
            <v>0</v>
          </cell>
          <cell r="R65">
            <v>200268831.97999999</v>
          </cell>
          <cell r="S65">
            <v>0</v>
          </cell>
        </row>
        <row r="66">
          <cell r="L66" t="str">
            <v>Zone D</v>
          </cell>
          <cell r="M66" t="str">
            <v>B.1.1.12.</v>
          </cell>
          <cell r="N66">
            <v>1</v>
          </cell>
          <cell r="O66">
            <v>26703.23</v>
          </cell>
          <cell r="P66">
            <v>36000</v>
          </cell>
          <cell r="Q66">
            <v>0</v>
          </cell>
          <cell r="R66">
            <v>77396960.540000007</v>
          </cell>
          <cell r="S66">
            <v>0</v>
          </cell>
        </row>
        <row r="67">
          <cell r="L67" t="str">
            <v>(Leer)</v>
          </cell>
          <cell r="M67" t="str">
            <v>B.1.2.6.</v>
          </cell>
          <cell r="N67">
            <v>6</v>
          </cell>
          <cell r="R67">
            <v>9912154.4199999999</v>
          </cell>
        </row>
        <row r="68">
          <cell r="J68" t="str">
            <v>G 006</v>
          </cell>
          <cell r="K68" t="str">
            <v>Ebene 2</v>
          </cell>
          <cell r="L68" t="str">
            <v>Zone A</v>
          </cell>
          <cell r="M68" t="str">
            <v>B.1.1.9.</v>
          </cell>
          <cell r="N68">
            <v>4</v>
          </cell>
          <cell r="O68">
            <v>45193.69</v>
          </cell>
          <cell r="P68">
            <v>68001</v>
          </cell>
          <cell r="Q68">
            <v>321848.2</v>
          </cell>
          <cell r="R68">
            <v>27318433.280000001</v>
          </cell>
          <cell r="S68">
            <v>4192206.93</v>
          </cell>
        </row>
        <row r="69">
          <cell r="L69" t="str">
            <v>Zone B</v>
          </cell>
          <cell r="M69" t="str">
            <v>B.1.1.10.</v>
          </cell>
          <cell r="N69">
            <v>1</v>
          </cell>
          <cell r="O69">
            <v>0</v>
          </cell>
          <cell r="P69">
            <v>4000</v>
          </cell>
          <cell r="Q69">
            <v>0</v>
          </cell>
          <cell r="R69">
            <v>19275687.93</v>
          </cell>
          <cell r="S69">
            <v>3333333.33</v>
          </cell>
        </row>
        <row r="70">
          <cell r="L70" t="str">
            <v>Zone C</v>
          </cell>
          <cell r="M70" t="str">
            <v>B.1.1.11.</v>
          </cell>
          <cell r="N70">
            <v>3</v>
          </cell>
          <cell r="O70">
            <v>0</v>
          </cell>
          <cell r="P70">
            <v>31450</v>
          </cell>
          <cell r="Q70">
            <v>0</v>
          </cell>
          <cell r="R70">
            <v>107321156.67</v>
          </cell>
          <cell r="S70">
            <v>43639452.770000003</v>
          </cell>
        </row>
        <row r="71">
          <cell r="L71" t="str">
            <v>Zone D</v>
          </cell>
          <cell r="M71" t="str">
            <v>B.1.1.12.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L72" t="str">
            <v>Zone E</v>
          </cell>
          <cell r="M72" t="str">
            <v>B.1.1.13.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L73" t="str">
            <v>Zone F</v>
          </cell>
          <cell r="M73" t="str">
            <v>B.1.1.14.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L74" t="str">
            <v>(Leer)</v>
          </cell>
          <cell r="M74" t="str">
            <v>B.1.2.6.</v>
          </cell>
          <cell r="N74">
            <v>0</v>
          </cell>
          <cell r="R74">
            <v>109973.62</v>
          </cell>
        </row>
        <row r="75">
          <cell r="K75" t="str">
            <v>Ebene 3</v>
          </cell>
          <cell r="L75" t="str">
            <v>Zone 1</v>
          </cell>
          <cell r="M75" t="str">
            <v>B.1.1.1.</v>
          </cell>
          <cell r="N75">
            <v>7665</v>
          </cell>
          <cell r="P75">
            <v>0</v>
          </cell>
          <cell r="R75">
            <v>137138009.55000001</v>
          </cell>
        </row>
        <row r="76">
          <cell r="L76" t="str">
            <v>Zone 2</v>
          </cell>
          <cell r="M76" t="str">
            <v>B.1.1.2.</v>
          </cell>
          <cell r="N76">
            <v>425</v>
          </cell>
          <cell r="P76">
            <v>0</v>
          </cell>
          <cell r="R76">
            <v>18190321.789999999</v>
          </cell>
        </row>
        <row r="77">
          <cell r="L77" t="str">
            <v>Zone 3</v>
          </cell>
          <cell r="M77" t="str">
            <v>B.1.1.3.</v>
          </cell>
          <cell r="N77">
            <v>220</v>
          </cell>
          <cell r="P77">
            <v>0</v>
          </cell>
          <cell r="R77">
            <v>18016893.77</v>
          </cell>
        </row>
        <row r="78">
          <cell r="L78" t="str">
            <v>Zone 4</v>
          </cell>
          <cell r="M78" t="str">
            <v>B.1.1.4.</v>
          </cell>
          <cell r="N78">
            <v>65</v>
          </cell>
          <cell r="P78">
            <v>0</v>
          </cell>
          <cell r="R78">
            <v>6609476.7400000002</v>
          </cell>
        </row>
        <row r="79">
          <cell r="L79" t="str">
            <v>Zone A</v>
          </cell>
          <cell r="M79" t="str">
            <v>B.1.1.9.</v>
          </cell>
          <cell r="N79">
            <v>93</v>
          </cell>
          <cell r="O79">
            <v>34125.49</v>
          </cell>
          <cell r="P79">
            <v>64041.9</v>
          </cell>
          <cell r="Q79">
            <v>0</v>
          </cell>
          <cell r="R79">
            <v>98371552.769999996</v>
          </cell>
          <cell r="S79">
            <v>0</v>
          </cell>
        </row>
        <row r="80">
          <cell r="L80" t="str">
            <v>Zone B</v>
          </cell>
          <cell r="M80" t="str">
            <v>B.1.1.10.</v>
          </cell>
          <cell r="N80">
            <v>3</v>
          </cell>
          <cell r="O80">
            <v>0</v>
          </cell>
          <cell r="P80">
            <v>9700</v>
          </cell>
          <cell r="Q80">
            <v>0</v>
          </cell>
          <cell r="R80">
            <v>15936245.23</v>
          </cell>
          <cell r="S80">
            <v>0</v>
          </cell>
        </row>
        <row r="81">
          <cell r="L81" t="str">
            <v>Zone C</v>
          </cell>
          <cell r="M81" t="str">
            <v>B.1.1.11.</v>
          </cell>
          <cell r="N81">
            <v>2</v>
          </cell>
          <cell r="O81">
            <v>0</v>
          </cell>
          <cell r="P81">
            <v>5000</v>
          </cell>
          <cell r="Q81">
            <v>0</v>
          </cell>
          <cell r="R81">
            <v>7203114.3300000001</v>
          </cell>
          <cell r="S81">
            <v>0</v>
          </cell>
        </row>
        <row r="82">
          <cell r="L82" t="str">
            <v>Zone D</v>
          </cell>
          <cell r="M82" t="str">
            <v>B.1.1.12.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L83" t="str">
            <v>(Leer)</v>
          </cell>
          <cell r="M83" t="str">
            <v>B.1.2.6.</v>
          </cell>
          <cell r="N83">
            <v>0</v>
          </cell>
          <cell r="R83">
            <v>75315.56</v>
          </cell>
        </row>
        <row r="84">
          <cell r="J84" t="str">
            <v>G 007</v>
          </cell>
          <cell r="K84" t="str">
            <v>Ebene 2</v>
          </cell>
          <cell r="L84" t="str">
            <v>Zone A</v>
          </cell>
          <cell r="M84" t="str">
            <v>B.1.1.9.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L85" t="str">
            <v>Zone B</v>
          </cell>
          <cell r="M85" t="str">
            <v>B.1.1.10.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L86" t="str">
            <v>Zone C</v>
          </cell>
          <cell r="M86" t="str">
            <v>B.1.1.11.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L87" t="str">
            <v>Zone D</v>
          </cell>
          <cell r="M87" t="str">
            <v>B.1.1.12.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L88" t="str">
            <v>Zone E</v>
          </cell>
          <cell r="M88" t="str">
            <v>B.1.1.13.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L89" t="str">
            <v>Zone F</v>
          </cell>
          <cell r="M89" t="str">
            <v>B.1.1.14.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L90" t="str">
            <v>(Leer)</v>
          </cell>
          <cell r="M90" t="str">
            <v>B.1.2.6.</v>
          </cell>
          <cell r="N90">
            <v>0</v>
          </cell>
          <cell r="R90">
            <v>0</v>
          </cell>
        </row>
        <row r="91">
          <cell r="K91" t="str">
            <v>Ebene 3</v>
          </cell>
          <cell r="L91" t="str">
            <v>Zone 1</v>
          </cell>
          <cell r="M91" t="str">
            <v>B.1.1.1.</v>
          </cell>
          <cell r="N91">
            <v>1313</v>
          </cell>
          <cell r="P91">
            <v>29603.17</v>
          </cell>
          <cell r="R91">
            <v>31507698.760000002</v>
          </cell>
        </row>
        <row r="92">
          <cell r="L92" t="str">
            <v>Zone 2</v>
          </cell>
          <cell r="M92" t="str">
            <v>B.1.1.2.</v>
          </cell>
          <cell r="N92">
            <v>98</v>
          </cell>
          <cell r="P92">
            <v>5554.2</v>
          </cell>
          <cell r="R92">
            <v>6605905.96</v>
          </cell>
        </row>
        <row r="93">
          <cell r="L93" t="str">
            <v>Zone 3</v>
          </cell>
          <cell r="M93" t="str">
            <v>B.1.1.3.</v>
          </cell>
          <cell r="N93">
            <v>67</v>
          </cell>
          <cell r="P93">
            <v>12116.3</v>
          </cell>
          <cell r="R93">
            <v>7011352.1399999997</v>
          </cell>
        </row>
        <row r="94">
          <cell r="L94" t="str">
            <v>Zone 4</v>
          </cell>
          <cell r="M94" t="str">
            <v>B.1.1.4.</v>
          </cell>
          <cell r="N94">
            <v>24</v>
          </cell>
          <cell r="P94">
            <v>7678.7</v>
          </cell>
          <cell r="R94">
            <v>2644115.7999999998</v>
          </cell>
        </row>
        <row r="95">
          <cell r="L95" t="str">
            <v>Zone A</v>
          </cell>
          <cell r="M95" t="str">
            <v>B.1.1.9.</v>
          </cell>
          <cell r="N95">
            <v>17</v>
          </cell>
          <cell r="O95">
            <v>14739.96</v>
          </cell>
          <cell r="P95">
            <v>37678</v>
          </cell>
          <cell r="Q95">
            <v>0</v>
          </cell>
          <cell r="R95">
            <v>30981638.940000001</v>
          </cell>
          <cell r="S95">
            <v>0</v>
          </cell>
        </row>
        <row r="96">
          <cell r="L96" t="str">
            <v>Zone B</v>
          </cell>
          <cell r="M96" t="str">
            <v>B.1.1.10.</v>
          </cell>
          <cell r="N96">
            <v>1</v>
          </cell>
          <cell r="O96">
            <v>2131.77</v>
          </cell>
          <cell r="P96">
            <v>4200</v>
          </cell>
          <cell r="Q96">
            <v>0</v>
          </cell>
          <cell r="R96">
            <v>15341156.57</v>
          </cell>
          <cell r="S96">
            <v>0</v>
          </cell>
        </row>
        <row r="97">
          <cell r="L97" t="str">
            <v>Zone C</v>
          </cell>
          <cell r="M97" t="str">
            <v>B.1.1.11.</v>
          </cell>
          <cell r="N97">
            <v>2</v>
          </cell>
          <cell r="O97">
            <v>11739.9</v>
          </cell>
          <cell r="P97">
            <v>18792</v>
          </cell>
          <cell r="Q97">
            <v>0</v>
          </cell>
          <cell r="R97">
            <v>53123446.57</v>
          </cell>
          <cell r="S97">
            <v>0</v>
          </cell>
        </row>
        <row r="98">
          <cell r="L98" t="str">
            <v>Zone D</v>
          </cell>
          <cell r="M98" t="str">
            <v>B.1.1.12.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L99" t="str">
            <v>(Leer)</v>
          </cell>
          <cell r="M99" t="str">
            <v>B.1.2.6.</v>
          </cell>
          <cell r="N99">
            <v>1</v>
          </cell>
          <cell r="R99">
            <v>420957.84</v>
          </cell>
        </row>
        <row r="100">
          <cell r="J100" t="str">
            <v>G 010</v>
          </cell>
          <cell r="K100" t="str">
            <v>Ebene 2</v>
          </cell>
          <cell r="L100" t="str">
            <v>Zone A</v>
          </cell>
          <cell r="M100" t="str">
            <v>B.1.1.9.</v>
          </cell>
          <cell r="N100">
            <v>1</v>
          </cell>
          <cell r="O100">
            <v>450</v>
          </cell>
          <cell r="P100">
            <v>1150</v>
          </cell>
          <cell r="Q100">
            <v>0</v>
          </cell>
          <cell r="R100">
            <v>35734539</v>
          </cell>
          <cell r="S100">
            <v>0</v>
          </cell>
        </row>
        <row r="101">
          <cell r="L101" t="str">
            <v>Zone B</v>
          </cell>
          <cell r="M101" t="str">
            <v>B.1.1.10.</v>
          </cell>
          <cell r="N101">
            <v>2</v>
          </cell>
          <cell r="O101">
            <v>10401</v>
          </cell>
          <cell r="P101">
            <v>17000</v>
          </cell>
          <cell r="Q101">
            <v>0</v>
          </cell>
          <cell r="R101">
            <v>28091186</v>
          </cell>
          <cell r="S101">
            <v>0</v>
          </cell>
        </row>
        <row r="102">
          <cell r="L102" t="str">
            <v>Zone C</v>
          </cell>
          <cell r="M102" t="str">
            <v>B.1.1.11.</v>
          </cell>
          <cell r="N102">
            <v>2</v>
          </cell>
          <cell r="O102">
            <v>55075</v>
          </cell>
          <cell r="P102">
            <v>130292</v>
          </cell>
          <cell r="Q102">
            <v>0</v>
          </cell>
          <cell r="R102">
            <v>331530289.67000002</v>
          </cell>
          <cell r="S102">
            <v>0</v>
          </cell>
        </row>
        <row r="103">
          <cell r="L103" t="str">
            <v>Zone D</v>
          </cell>
          <cell r="M103" t="str">
            <v>B.1.1.12.</v>
          </cell>
          <cell r="N103">
            <v>2</v>
          </cell>
          <cell r="O103">
            <v>63228</v>
          </cell>
          <cell r="P103">
            <v>117000</v>
          </cell>
          <cell r="Q103">
            <v>0</v>
          </cell>
          <cell r="R103">
            <v>243028369</v>
          </cell>
          <cell r="S103">
            <v>0</v>
          </cell>
        </row>
        <row r="104">
          <cell r="L104" t="str">
            <v>Zone E</v>
          </cell>
          <cell r="M104" t="str">
            <v>B.1.1.13.</v>
          </cell>
          <cell r="N104">
            <v>1</v>
          </cell>
          <cell r="O104">
            <v>178911</v>
          </cell>
          <cell r="P104">
            <v>280000</v>
          </cell>
          <cell r="Q104">
            <v>0</v>
          </cell>
          <cell r="R104">
            <v>680875330.66999996</v>
          </cell>
          <cell r="S104">
            <v>0</v>
          </cell>
        </row>
        <row r="105">
          <cell r="L105" t="str">
            <v>Zone F</v>
          </cell>
          <cell r="M105" t="str">
            <v>B.1.1.14.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12747385</v>
          </cell>
          <cell r="S105">
            <v>0</v>
          </cell>
        </row>
        <row r="106">
          <cell r="L106" t="str">
            <v>(Leer)</v>
          </cell>
          <cell r="M106" t="str">
            <v>B.1.2.6.</v>
          </cell>
          <cell r="N106">
            <v>0</v>
          </cell>
          <cell r="R106">
            <v>0</v>
          </cell>
        </row>
        <row r="107">
          <cell r="K107" t="str">
            <v>Ebene 3</v>
          </cell>
          <cell r="L107" t="str">
            <v>Zone 1</v>
          </cell>
          <cell r="M107" t="str">
            <v>B.1.1.1.</v>
          </cell>
          <cell r="N107">
            <v>30664</v>
          </cell>
          <cell r="P107">
            <v>0</v>
          </cell>
          <cell r="R107">
            <v>672497086.33000004</v>
          </cell>
        </row>
        <row r="108">
          <cell r="L108" t="str">
            <v>Zone 2</v>
          </cell>
          <cell r="M108" t="str">
            <v>B.1.1.2.</v>
          </cell>
          <cell r="N108">
            <v>2838</v>
          </cell>
          <cell r="P108">
            <v>0</v>
          </cell>
          <cell r="R108">
            <v>128235952.33</v>
          </cell>
        </row>
        <row r="109">
          <cell r="L109" t="str">
            <v>Zone 3</v>
          </cell>
          <cell r="M109" t="str">
            <v>B.1.1.3.</v>
          </cell>
          <cell r="N109">
            <v>1353</v>
          </cell>
          <cell r="P109">
            <v>0</v>
          </cell>
          <cell r="R109">
            <v>113516031.33</v>
          </cell>
        </row>
        <row r="110">
          <cell r="L110" t="str">
            <v>Zone 4</v>
          </cell>
          <cell r="M110" t="str">
            <v>B.1.1.4.</v>
          </cell>
          <cell r="N110">
            <v>382</v>
          </cell>
          <cell r="P110">
            <v>0</v>
          </cell>
          <cell r="R110">
            <v>37958156.420000002</v>
          </cell>
        </row>
        <row r="111">
          <cell r="L111" t="str">
            <v>Zone A</v>
          </cell>
          <cell r="M111" t="str">
            <v>B.1.1.9.</v>
          </cell>
          <cell r="N111">
            <v>473</v>
          </cell>
          <cell r="O111">
            <v>152160</v>
          </cell>
          <cell r="P111">
            <v>317365</v>
          </cell>
          <cell r="Q111">
            <v>0</v>
          </cell>
          <cell r="R111">
            <v>472879574.32999998</v>
          </cell>
          <cell r="S111">
            <v>0</v>
          </cell>
        </row>
        <row r="112">
          <cell r="L112" t="str">
            <v>Zone B</v>
          </cell>
          <cell r="M112" t="str">
            <v>B.1.1.10.</v>
          </cell>
          <cell r="N112">
            <v>12</v>
          </cell>
          <cell r="O112">
            <v>52966</v>
          </cell>
          <cell r="P112">
            <v>87704</v>
          </cell>
          <cell r="Q112">
            <v>0</v>
          </cell>
          <cell r="R112">
            <v>74311176.670000002</v>
          </cell>
          <cell r="S112">
            <v>0</v>
          </cell>
        </row>
        <row r="113">
          <cell r="L113" t="str">
            <v>Zone C</v>
          </cell>
          <cell r="M113" t="str">
            <v>B.1.1.11.</v>
          </cell>
          <cell r="N113">
            <v>10</v>
          </cell>
          <cell r="O113">
            <v>59162</v>
          </cell>
          <cell r="P113">
            <v>91233</v>
          </cell>
          <cell r="Q113">
            <v>0</v>
          </cell>
          <cell r="R113">
            <v>143917698</v>
          </cell>
          <cell r="S113">
            <v>0</v>
          </cell>
        </row>
        <row r="114">
          <cell r="L114" t="str">
            <v>Zone D</v>
          </cell>
          <cell r="M114" t="str">
            <v>B.1.1.12.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L115" t="str">
            <v>(Leer)</v>
          </cell>
          <cell r="M115" t="str">
            <v>B.1.2.6.</v>
          </cell>
          <cell r="N115">
            <v>18</v>
          </cell>
          <cell r="R115">
            <v>20878049</v>
          </cell>
        </row>
        <row r="116">
          <cell r="J116" t="str">
            <v>G 011</v>
          </cell>
          <cell r="K116" t="str">
            <v>Ebene 2</v>
          </cell>
          <cell r="L116" t="str">
            <v>Zone A</v>
          </cell>
          <cell r="M116" t="str">
            <v>B.1.1.9.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L117" t="str">
            <v>Zone B</v>
          </cell>
          <cell r="M117" t="str">
            <v>B.1.1.10.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L118" t="str">
            <v>Zone C</v>
          </cell>
          <cell r="M118" t="str">
            <v>B.1.1.11.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L119" t="str">
            <v>Zone D</v>
          </cell>
          <cell r="M119" t="str">
            <v>B.1.1.12.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L120" t="str">
            <v>Zone E</v>
          </cell>
          <cell r="M120" t="str">
            <v>B.1.1.13.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L121" t="str">
            <v>Zone F</v>
          </cell>
          <cell r="M121" t="str">
            <v>B.1.1.14.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L122" t="str">
            <v>(Leer)</v>
          </cell>
          <cell r="M122" t="str">
            <v>B.1.2.6.</v>
          </cell>
          <cell r="N122">
            <v>0</v>
          </cell>
          <cell r="R122">
            <v>0</v>
          </cell>
        </row>
        <row r="123">
          <cell r="K123" t="str">
            <v>Ebene 3</v>
          </cell>
          <cell r="L123" t="str">
            <v>Zone 1</v>
          </cell>
          <cell r="M123" t="str">
            <v>B.1.1.1.</v>
          </cell>
          <cell r="N123">
            <v>11113</v>
          </cell>
          <cell r="P123">
            <v>262594</v>
          </cell>
          <cell r="R123">
            <v>234341367.33000001</v>
          </cell>
        </row>
        <row r="124">
          <cell r="L124" t="str">
            <v>Zone 2</v>
          </cell>
          <cell r="M124" t="str">
            <v>B.1.1.2.</v>
          </cell>
          <cell r="N124">
            <v>1116</v>
          </cell>
          <cell r="P124">
            <v>60152</v>
          </cell>
          <cell r="R124">
            <v>48359740.329999998</v>
          </cell>
        </row>
        <row r="125">
          <cell r="L125" t="str">
            <v>Zone 3</v>
          </cell>
          <cell r="M125" t="str">
            <v>B.1.1.3.</v>
          </cell>
          <cell r="N125">
            <v>594</v>
          </cell>
          <cell r="P125">
            <v>55907</v>
          </cell>
          <cell r="R125">
            <v>40894385.329999998</v>
          </cell>
        </row>
        <row r="126">
          <cell r="L126" t="str">
            <v>Zone 4</v>
          </cell>
          <cell r="M126" t="str">
            <v>B.1.1.4.</v>
          </cell>
          <cell r="N126">
            <v>163</v>
          </cell>
          <cell r="P126">
            <v>32769</v>
          </cell>
          <cell r="R126">
            <v>11394763</v>
          </cell>
        </row>
        <row r="127">
          <cell r="L127" t="str">
            <v>Zone A</v>
          </cell>
          <cell r="M127" t="str">
            <v>B.1.1.9.</v>
          </cell>
          <cell r="N127">
            <v>200</v>
          </cell>
          <cell r="O127">
            <v>52275</v>
          </cell>
          <cell r="P127">
            <v>151568</v>
          </cell>
          <cell r="Q127">
            <v>0</v>
          </cell>
          <cell r="R127">
            <v>258156480.33000001</v>
          </cell>
          <cell r="S127">
            <v>0</v>
          </cell>
        </row>
        <row r="128">
          <cell r="L128" t="str">
            <v>Zone B</v>
          </cell>
          <cell r="M128" t="str">
            <v>B.1.1.10.</v>
          </cell>
          <cell r="N128">
            <v>5</v>
          </cell>
          <cell r="O128">
            <v>23175</v>
          </cell>
          <cell r="P128">
            <v>43325</v>
          </cell>
          <cell r="Q128">
            <v>0</v>
          </cell>
          <cell r="R128">
            <v>87331500</v>
          </cell>
          <cell r="S128">
            <v>0</v>
          </cell>
        </row>
        <row r="129">
          <cell r="L129" t="str">
            <v>Zone C</v>
          </cell>
          <cell r="M129" t="str">
            <v>B.1.1.11.</v>
          </cell>
          <cell r="N129">
            <v>12</v>
          </cell>
          <cell r="O129">
            <v>73997</v>
          </cell>
          <cell r="P129">
            <v>146593</v>
          </cell>
          <cell r="Q129">
            <v>0</v>
          </cell>
          <cell r="R129">
            <v>306302583.32999998</v>
          </cell>
          <cell r="S129">
            <v>0</v>
          </cell>
        </row>
        <row r="130">
          <cell r="L130" t="str">
            <v>Zone D</v>
          </cell>
          <cell r="M130" t="str">
            <v>B.1.1.12.</v>
          </cell>
          <cell r="N130">
            <v>2</v>
          </cell>
          <cell r="O130">
            <v>30659</v>
          </cell>
          <cell r="P130">
            <v>40000</v>
          </cell>
          <cell r="Q130">
            <v>0</v>
          </cell>
          <cell r="R130">
            <v>11433604.67</v>
          </cell>
          <cell r="S130">
            <v>0</v>
          </cell>
        </row>
        <row r="131">
          <cell r="L131" t="str">
            <v>(Leer)</v>
          </cell>
          <cell r="M131" t="str">
            <v>B.1.2.6.</v>
          </cell>
          <cell r="N131">
            <v>2</v>
          </cell>
          <cell r="R131">
            <v>2186528</v>
          </cell>
        </row>
        <row r="132">
          <cell r="J132" t="str">
            <v>G 013</v>
          </cell>
          <cell r="K132" t="str">
            <v>Ebene 2</v>
          </cell>
          <cell r="L132" t="str">
            <v>Zone A</v>
          </cell>
          <cell r="M132" t="str">
            <v>B.1.1.9.</v>
          </cell>
          <cell r="N132">
            <v>3</v>
          </cell>
          <cell r="O132">
            <v>3158</v>
          </cell>
          <cell r="P132">
            <v>22666</v>
          </cell>
          <cell r="Q132">
            <v>0</v>
          </cell>
          <cell r="R132">
            <v>85561518</v>
          </cell>
          <cell r="S132">
            <v>0</v>
          </cell>
        </row>
        <row r="133">
          <cell r="L133" t="str">
            <v>Zone B</v>
          </cell>
          <cell r="M133" t="str">
            <v>B.1.1.10.</v>
          </cell>
          <cell r="N133">
            <v>1</v>
          </cell>
          <cell r="O133">
            <v>7473</v>
          </cell>
          <cell r="P133">
            <v>30500</v>
          </cell>
          <cell r="Q133">
            <v>0</v>
          </cell>
          <cell r="R133">
            <v>76128961.329999998</v>
          </cell>
          <cell r="S133">
            <v>0</v>
          </cell>
        </row>
        <row r="134">
          <cell r="L134" t="str">
            <v>Zone C</v>
          </cell>
          <cell r="M134" t="str">
            <v>B.1.1.11.</v>
          </cell>
          <cell r="N134">
            <v>11</v>
          </cell>
          <cell r="O134">
            <v>174367</v>
          </cell>
          <cell r="P134">
            <v>274766</v>
          </cell>
          <cell r="Q134">
            <v>0</v>
          </cell>
          <cell r="R134">
            <v>716708082</v>
          </cell>
          <cell r="S134">
            <v>0</v>
          </cell>
        </row>
        <row r="135">
          <cell r="L135" t="str">
            <v>Zone D</v>
          </cell>
          <cell r="M135" t="str">
            <v>B.1.1.12.</v>
          </cell>
          <cell r="N135">
            <v>2</v>
          </cell>
          <cell r="O135">
            <v>48625</v>
          </cell>
          <cell r="P135">
            <v>68500</v>
          </cell>
          <cell r="Q135">
            <v>0</v>
          </cell>
          <cell r="R135">
            <v>189737183</v>
          </cell>
          <cell r="S135">
            <v>0</v>
          </cell>
        </row>
        <row r="136">
          <cell r="L136" t="str">
            <v>Zone E</v>
          </cell>
          <cell r="M136" t="str">
            <v>B.1.1.13.</v>
          </cell>
          <cell r="N136">
            <v>1</v>
          </cell>
          <cell r="O136">
            <v>40065</v>
          </cell>
          <cell r="P136">
            <v>85000</v>
          </cell>
          <cell r="Q136">
            <v>0</v>
          </cell>
          <cell r="R136">
            <v>33664924.670000002</v>
          </cell>
          <cell r="S136">
            <v>0</v>
          </cell>
        </row>
        <row r="137">
          <cell r="L137" t="str">
            <v>Zone F</v>
          </cell>
          <cell r="M137" t="str">
            <v>B.1.1.14.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L138" t="str">
            <v>(Leer)</v>
          </cell>
          <cell r="M138" t="str">
            <v>B.1.2.6.</v>
          </cell>
          <cell r="N138">
            <v>0</v>
          </cell>
          <cell r="R138">
            <v>0</v>
          </cell>
        </row>
        <row r="139">
          <cell r="K139" t="str">
            <v>Ebene 3</v>
          </cell>
          <cell r="L139" t="str">
            <v>Zone 1</v>
          </cell>
          <cell r="M139" t="str">
            <v>B.1.1.1.</v>
          </cell>
          <cell r="N139">
            <v>43198</v>
          </cell>
          <cell r="P139">
            <v>0</v>
          </cell>
          <cell r="R139">
            <v>949871469.66999996</v>
          </cell>
        </row>
        <row r="140">
          <cell r="L140" t="str">
            <v>Zone 2</v>
          </cell>
          <cell r="M140" t="str">
            <v>B.1.1.2.</v>
          </cell>
          <cell r="N140">
            <v>5255</v>
          </cell>
          <cell r="P140">
            <v>0</v>
          </cell>
          <cell r="R140">
            <v>232636933.33000001</v>
          </cell>
        </row>
        <row r="141">
          <cell r="L141" t="str">
            <v>Zone 3</v>
          </cell>
          <cell r="M141" t="str">
            <v>B.1.1.3.</v>
          </cell>
          <cell r="N141">
            <v>3661</v>
          </cell>
          <cell r="P141">
            <v>0</v>
          </cell>
          <cell r="R141">
            <v>261125671</v>
          </cell>
        </row>
        <row r="142">
          <cell r="L142" t="str">
            <v>Zone 4</v>
          </cell>
          <cell r="M142" t="str">
            <v>B.1.1.4.</v>
          </cell>
          <cell r="N142">
            <v>1685</v>
          </cell>
          <cell r="P142">
            <v>0</v>
          </cell>
          <cell r="R142">
            <v>111979390</v>
          </cell>
        </row>
        <row r="143">
          <cell r="L143" t="str">
            <v>Zone A</v>
          </cell>
          <cell r="M143" t="str">
            <v>B.1.1.9.</v>
          </cell>
          <cell r="N143">
            <v>940</v>
          </cell>
          <cell r="O143">
            <v>270944</v>
          </cell>
          <cell r="P143">
            <v>786398</v>
          </cell>
          <cell r="Q143">
            <v>0</v>
          </cell>
          <cell r="R143">
            <v>962771370.33000004</v>
          </cell>
          <cell r="S143">
            <v>0</v>
          </cell>
        </row>
        <row r="144">
          <cell r="L144" t="str">
            <v>Zone B</v>
          </cell>
          <cell r="M144" t="str">
            <v>B.1.1.10.</v>
          </cell>
          <cell r="N144">
            <v>28</v>
          </cell>
          <cell r="O144">
            <v>106126</v>
          </cell>
          <cell r="P144">
            <v>207396</v>
          </cell>
          <cell r="Q144">
            <v>0</v>
          </cell>
          <cell r="R144">
            <v>119488390.67</v>
          </cell>
          <cell r="S144">
            <v>0</v>
          </cell>
        </row>
        <row r="145">
          <cell r="L145" t="str">
            <v>Zone C</v>
          </cell>
          <cell r="M145" t="str">
            <v>B.1.1.11.</v>
          </cell>
          <cell r="N145">
            <v>11</v>
          </cell>
          <cell r="O145">
            <v>105701</v>
          </cell>
          <cell r="P145">
            <v>161124</v>
          </cell>
          <cell r="Q145">
            <v>0</v>
          </cell>
          <cell r="R145">
            <v>221649032.33000001</v>
          </cell>
          <cell r="S145">
            <v>0</v>
          </cell>
        </row>
        <row r="146">
          <cell r="L146" t="str">
            <v>Zone D</v>
          </cell>
          <cell r="M146" t="str">
            <v>B.1.1.12.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L147" t="str">
            <v>(Leer)</v>
          </cell>
          <cell r="M147" t="str">
            <v>B.1.2.6.</v>
          </cell>
          <cell r="N147">
            <v>22</v>
          </cell>
          <cell r="R147">
            <v>18133567</v>
          </cell>
        </row>
        <row r="148">
          <cell r="J148" t="str">
            <v>G 014</v>
          </cell>
          <cell r="K148" t="str">
            <v>Ebene 2</v>
          </cell>
          <cell r="L148" t="str">
            <v>Zone A</v>
          </cell>
          <cell r="M148" t="str">
            <v>B.1.1.9.</v>
          </cell>
          <cell r="N148">
            <v>86</v>
          </cell>
          <cell r="O148">
            <v>141979</v>
          </cell>
          <cell r="P148">
            <v>380993</v>
          </cell>
          <cell r="Q148">
            <v>4951270</v>
          </cell>
          <cell r="R148">
            <v>627165312</v>
          </cell>
          <cell r="S148">
            <v>14834971.33</v>
          </cell>
        </row>
        <row r="149">
          <cell r="L149" t="str">
            <v>Zone B</v>
          </cell>
          <cell r="M149" t="str">
            <v>B.1.1.10.</v>
          </cell>
          <cell r="N149">
            <v>21</v>
          </cell>
          <cell r="O149">
            <v>100667</v>
          </cell>
          <cell r="P149">
            <v>182431</v>
          </cell>
          <cell r="Q149">
            <v>0</v>
          </cell>
          <cell r="R149">
            <v>436119291.67000002</v>
          </cell>
          <cell r="S149">
            <v>10557150.33</v>
          </cell>
        </row>
        <row r="150">
          <cell r="L150" t="str">
            <v>Zone C</v>
          </cell>
          <cell r="M150" t="str">
            <v>B.1.1.11.</v>
          </cell>
          <cell r="N150">
            <v>58</v>
          </cell>
          <cell r="O150">
            <v>480184</v>
          </cell>
          <cell r="P150">
            <v>808962</v>
          </cell>
          <cell r="Q150">
            <v>0</v>
          </cell>
          <cell r="R150">
            <v>2591887924</v>
          </cell>
          <cell r="S150">
            <v>170970733</v>
          </cell>
        </row>
        <row r="151">
          <cell r="L151" t="str">
            <v>Zone D</v>
          </cell>
          <cell r="M151" t="str">
            <v>B.1.1.12.</v>
          </cell>
          <cell r="N151">
            <v>9</v>
          </cell>
          <cell r="O151">
            <v>271961</v>
          </cell>
          <cell r="P151">
            <v>636130</v>
          </cell>
          <cell r="Q151">
            <v>10227820</v>
          </cell>
          <cell r="R151">
            <v>1138746547</v>
          </cell>
          <cell r="S151">
            <v>103691747.33</v>
          </cell>
        </row>
        <row r="152">
          <cell r="L152" t="str">
            <v>Zone E</v>
          </cell>
          <cell r="M152" t="str">
            <v>B.1.1.13.</v>
          </cell>
          <cell r="N152">
            <v>6</v>
          </cell>
          <cell r="O152">
            <v>262288</v>
          </cell>
          <cell r="P152">
            <v>1564264</v>
          </cell>
          <cell r="Q152">
            <v>100325835</v>
          </cell>
          <cell r="R152">
            <v>1420458156</v>
          </cell>
          <cell r="S152">
            <v>522899858.67000002</v>
          </cell>
        </row>
        <row r="153">
          <cell r="L153" t="str">
            <v>Zone F</v>
          </cell>
          <cell r="M153" t="str">
            <v>B.1.1.14.</v>
          </cell>
          <cell r="N153">
            <v>1</v>
          </cell>
          <cell r="O153">
            <v>135783</v>
          </cell>
          <cell r="P153">
            <v>180000</v>
          </cell>
          <cell r="Q153">
            <v>0</v>
          </cell>
          <cell r="R153">
            <v>314058182.32999998</v>
          </cell>
          <cell r="S153">
            <v>215127643</v>
          </cell>
        </row>
        <row r="154">
          <cell r="L154" t="str">
            <v>(Leer)</v>
          </cell>
          <cell r="M154" t="str">
            <v>B.1.2.6.</v>
          </cell>
          <cell r="N154">
            <v>8</v>
          </cell>
          <cell r="R154">
            <v>18359840.489999998</v>
          </cell>
        </row>
        <row r="155">
          <cell r="K155" t="str">
            <v>Ebene 3</v>
          </cell>
          <cell r="L155" t="str">
            <v>Zone 1</v>
          </cell>
          <cell r="M155" t="str">
            <v>B.1.1.1.</v>
          </cell>
          <cell r="N155">
            <v>266172</v>
          </cell>
          <cell r="P155">
            <v>0</v>
          </cell>
          <cell r="R155">
            <v>4687610444.8599997</v>
          </cell>
        </row>
        <row r="156">
          <cell r="L156" t="str">
            <v>Zone 2</v>
          </cell>
          <cell r="M156" t="str">
            <v>B.1.1.2.</v>
          </cell>
          <cell r="N156">
            <v>8966</v>
          </cell>
          <cell r="P156">
            <v>0</v>
          </cell>
          <cell r="R156">
            <v>362981509.31</v>
          </cell>
        </row>
        <row r="157">
          <cell r="L157" t="str">
            <v>Zone 3</v>
          </cell>
          <cell r="M157" t="str">
            <v>B.1.1.3.</v>
          </cell>
          <cell r="N157">
            <v>3431</v>
          </cell>
          <cell r="P157">
            <v>0</v>
          </cell>
          <cell r="R157">
            <v>296762257.38999999</v>
          </cell>
        </row>
        <row r="158">
          <cell r="L158" t="str">
            <v>Zone 4</v>
          </cell>
          <cell r="M158" t="str">
            <v>B.1.1.4.</v>
          </cell>
          <cell r="N158">
            <v>1004</v>
          </cell>
          <cell r="P158">
            <v>0</v>
          </cell>
          <cell r="R158">
            <v>111368642.42</v>
          </cell>
        </row>
        <row r="159">
          <cell r="L159" t="str">
            <v>Zone A</v>
          </cell>
          <cell r="M159" t="str">
            <v>B.1.1.9.</v>
          </cell>
          <cell r="N159">
            <v>1012</v>
          </cell>
          <cell r="O159">
            <v>425079</v>
          </cell>
          <cell r="P159">
            <v>1071516</v>
          </cell>
          <cell r="Q159">
            <v>0</v>
          </cell>
          <cell r="R159">
            <v>1149195431.6700001</v>
          </cell>
          <cell r="S159">
            <v>0</v>
          </cell>
        </row>
        <row r="160">
          <cell r="L160" t="str">
            <v>Zone B</v>
          </cell>
          <cell r="M160" t="str">
            <v>B.1.1.10.</v>
          </cell>
          <cell r="N160">
            <v>25</v>
          </cell>
          <cell r="O160">
            <v>71293</v>
          </cell>
          <cell r="P160">
            <v>112912</v>
          </cell>
          <cell r="Q160">
            <v>0</v>
          </cell>
          <cell r="R160">
            <v>143800892.66999999</v>
          </cell>
          <cell r="S160">
            <v>0</v>
          </cell>
        </row>
        <row r="161">
          <cell r="L161" t="str">
            <v>Zone C</v>
          </cell>
          <cell r="M161" t="str">
            <v>B.1.1.11.</v>
          </cell>
          <cell r="N161">
            <v>17</v>
          </cell>
          <cell r="O161">
            <v>82532</v>
          </cell>
          <cell r="P161">
            <v>120312</v>
          </cell>
          <cell r="Q161">
            <v>0</v>
          </cell>
          <cell r="R161">
            <v>192519672.66999999</v>
          </cell>
          <cell r="S161">
            <v>0</v>
          </cell>
        </row>
        <row r="162">
          <cell r="L162" t="str">
            <v>Zone D</v>
          </cell>
          <cell r="M162" t="str">
            <v>B.1.1.12.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L163" t="str">
            <v>(Leer)</v>
          </cell>
          <cell r="M163" t="str">
            <v>B.1.2.6.</v>
          </cell>
          <cell r="N163">
            <v>12</v>
          </cell>
          <cell r="R163">
            <v>7229655.1500000004</v>
          </cell>
        </row>
        <row r="164">
          <cell r="J164" t="str">
            <v>G 016</v>
          </cell>
          <cell r="K164" t="str">
            <v>Ebene 2</v>
          </cell>
          <cell r="L164" t="str">
            <v>Zone A</v>
          </cell>
          <cell r="M164" t="str">
            <v>B.1.1.9.</v>
          </cell>
          <cell r="N164">
            <v>2</v>
          </cell>
          <cell r="O164">
            <v>1004.04</v>
          </cell>
          <cell r="P164">
            <v>1924.7</v>
          </cell>
          <cell r="Q164">
            <v>0</v>
          </cell>
          <cell r="R164">
            <v>71312444.469999999</v>
          </cell>
          <cell r="S164">
            <v>0</v>
          </cell>
        </row>
        <row r="165">
          <cell r="L165" t="str">
            <v>Zone B</v>
          </cell>
          <cell r="M165" t="str">
            <v>B.1.1.10.</v>
          </cell>
          <cell r="N165">
            <v>3</v>
          </cell>
          <cell r="O165">
            <v>24840.639999999999</v>
          </cell>
          <cell r="P165">
            <v>40162</v>
          </cell>
          <cell r="Q165">
            <v>0</v>
          </cell>
          <cell r="R165">
            <v>56851219.170000002</v>
          </cell>
          <cell r="S165">
            <v>0</v>
          </cell>
        </row>
        <row r="166">
          <cell r="L166" t="str">
            <v>Zone C</v>
          </cell>
          <cell r="M166" t="str">
            <v>B.1.1.11.</v>
          </cell>
          <cell r="N166">
            <v>7</v>
          </cell>
          <cell r="O166">
            <v>63608.34</v>
          </cell>
          <cell r="P166">
            <v>101898</v>
          </cell>
          <cell r="Q166">
            <v>0</v>
          </cell>
          <cell r="R166">
            <v>480557572.93000001</v>
          </cell>
          <cell r="S166">
            <v>0</v>
          </cell>
        </row>
        <row r="167">
          <cell r="L167" t="str">
            <v>Zone D</v>
          </cell>
          <cell r="M167" t="str">
            <v>B.1.1.12.</v>
          </cell>
          <cell r="N167">
            <v>3</v>
          </cell>
          <cell r="O167">
            <v>77512.37</v>
          </cell>
          <cell r="P167">
            <v>113902</v>
          </cell>
          <cell r="Q167">
            <v>0</v>
          </cell>
          <cell r="R167">
            <v>286153982.82999998</v>
          </cell>
          <cell r="S167">
            <v>0</v>
          </cell>
        </row>
        <row r="168">
          <cell r="L168" t="str">
            <v>Zone E</v>
          </cell>
          <cell r="M168" t="str">
            <v>B.1.1.13.</v>
          </cell>
          <cell r="N168">
            <v>1</v>
          </cell>
          <cell r="O168">
            <v>29330.23</v>
          </cell>
          <cell r="P168">
            <v>49995</v>
          </cell>
          <cell r="Q168">
            <v>0</v>
          </cell>
          <cell r="R168">
            <v>59574556.07</v>
          </cell>
          <cell r="S168">
            <v>0</v>
          </cell>
        </row>
        <row r="169">
          <cell r="L169" t="str">
            <v>Zone F</v>
          </cell>
          <cell r="M169" t="str">
            <v>B.1.1.14.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L170" t="str">
            <v>(Leer)</v>
          </cell>
          <cell r="M170" t="str">
            <v>B.1.2.6.</v>
          </cell>
          <cell r="N170">
            <v>0</v>
          </cell>
          <cell r="R170">
            <v>0</v>
          </cell>
        </row>
        <row r="171">
          <cell r="K171" t="str">
            <v>Ebene 3</v>
          </cell>
          <cell r="L171" t="str">
            <v>Zone 1</v>
          </cell>
          <cell r="M171" t="str">
            <v>B.1.1.1.</v>
          </cell>
          <cell r="N171">
            <v>8103</v>
          </cell>
          <cell r="P171">
            <v>0</v>
          </cell>
          <cell r="R171">
            <v>182982550.16</v>
          </cell>
        </row>
        <row r="172">
          <cell r="L172" t="str">
            <v>Zone 2</v>
          </cell>
          <cell r="M172" t="str">
            <v>B.1.1.2.</v>
          </cell>
          <cell r="N172">
            <v>534</v>
          </cell>
          <cell r="P172">
            <v>0</v>
          </cell>
          <cell r="R172">
            <v>30717330.620000001</v>
          </cell>
        </row>
        <row r="173">
          <cell r="L173" t="str">
            <v>Zone 3</v>
          </cell>
          <cell r="M173" t="str">
            <v>B.1.1.3.</v>
          </cell>
          <cell r="N173">
            <v>366</v>
          </cell>
          <cell r="P173">
            <v>0</v>
          </cell>
          <cell r="R173">
            <v>31659115.77</v>
          </cell>
        </row>
        <row r="174">
          <cell r="L174" t="str">
            <v>Zone 4</v>
          </cell>
          <cell r="M174" t="str">
            <v>B.1.1.4.</v>
          </cell>
          <cell r="N174">
            <v>94</v>
          </cell>
          <cell r="P174">
            <v>0</v>
          </cell>
          <cell r="R174">
            <v>11478555.529999999</v>
          </cell>
        </row>
        <row r="175">
          <cell r="L175" t="str">
            <v>Zone A</v>
          </cell>
          <cell r="M175" t="str">
            <v>B.1.1.9.</v>
          </cell>
          <cell r="N175">
            <v>135</v>
          </cell>
          <cell r="O175">
            <v>61102.93</v>
          </cell>
          <cell r="P175">
            <v>208322.8</v>
          </cell>
          <cell r="Q175">
            <v>0</v>
          </cell>
          <cell r="R175">
            <v>202321170.93000001</v>
          </cell>
          <cell r="S175">
            <v>0</v>
          </cell>
        </row>
        <row r="176">
          <cell r="L176" t="str">
            <v>Zone B</v>
          </cell>
          <cell r="M176" t="str">
            <v>B.1.1.10.</v>
          </cell>
          <cell r="N176">
            <v>8</v>
          </cell>
          <cell r="O176">
            <v>19251.66</v>
          </cell>
          <cell r="P176">
            <v>31185</v>
          </cell>
          <cell r="Q176">
            <v>0</v>
          </cell>
          <cell r="R176">
            <v>57928739.829999998</v>
          </cell>
          <cell r="S176">
            <v>0</v>
          </cell>
        </row>
        <row r="177">
          <cell r="L177" t="str">
            <v>Zone C</v>
          </cell>
          <cell r="M177" t="str">
            <v>B.1.1.11.</v>
          </cell>
          <cell r="N177">
            <v>8</v>
          </cell>
          <cell r="O177">
            <v>35825.4</v>
          </cell>
          <cell r="P177">
            <v>62065.1</v>
          </cell>
          <cell r="Q177">
            <v>0</v>
          </cell>
          <cell r="R177">
            <v>95748736.030000001</v>
          </cell>
          <cell r="S177">
            <v>0</v>
          </cell>
        </row>
        <row r="178">
          <cell r="L178" t="str">
            <v>Zone D</v>
          </cell>
          <cell r="M178" t="str">
            <v>B.1.1.12.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L179" t="str">
            <v>(Leer)</v>
          </cell>
          <cell r="M179" t="str">
            <v>B.1.2.6.</v>
          </cell>
          <cell r="N179">
            <v>3</v>
          </cell>
          <cell r="R179">
            <v>1219858.6000000001</v>
          </cell>
        </row>
        <row r="180">
          <cell r="J180" t="str">
            <v>G 017</v>
          </cell>
          <cell r="K180" t="str">
            <v>Ebene 2</v>
          </cell>
          <cell r="L180" t="str">
            <v>Zone A</v>
          </cell>
          <cell r="M180" t="str">
            <v>B.1.1.9.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5000000</v>
          </cell>
          <cell r="S180">
            <v>0</v>
          </cell>
        </row>
        <row r="181">
          <cell r="L181" t="str">
            <v>Zone B</v>
          </cell>
          <cell r="M181" t="str">
            <v>B.1.1.10.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5000000</v>
          </cell>
          <cell r="S181">
            <v>0</v>
          </cell>
        </row>
        <row r="182">
          <cell r="L182" t="str">
            <v>Zone C</v>
          </cell>
          <cell r="M182" t="str">
            <v>B.1.1.11.</v>
          </cell>
          <cell r="N182">
            <v>1</v>
          </cell>
          <cell r="O182">
            <v>49260</v>
          </cell>
          <cell r="P182">
            <v>153988</v>
          </cell>
          <cell r="Q182">
            <v>0</v>
          </cell>
          <cell r="R182">
            <v>36618025.43</v>
          </cell>
          <cell r="S182">
            <v>0</v>
          </cell>
        </row>
        <row r="183">
          <cell r="L183" t="str">
            <v>Zone D</v>
          </cell>
          <cell r="M183" t="str">
            <v>B.1.1.12.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L184" t="str">
            <v>Zone E</v>
          </cell>
          <cell r="M184" t="str">
            <v>B.1.1.13.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L185" t="str">
            <v>Zone F</v>
          </cell>
          <cell r="M185" t="str">
            <v>B.1.1.14.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L186" t="str">
            <v>(Leer)</v>
          </cell>
          <cell r="M186" t="str">
            <v>B.1.2.6.</v>
          </cell>
          <cell r="N186">
            <v>0</v>
          </cell>
          <cell r="R186">
            <v>0</v>
          </cell>
        </row>
        <row r="187">
          <cell r="K187" t="str">
            <v>Ebene 3</v>
          </cell>
          <cell r="L187" t="str">
            <v>Zone 1</v>
          </cell>
          <cell r="M187" t="str">
            <v>B.1.1.1.</v>
          </cell>
          <cell r="N187">
            <v>2596</v>
          </cell>
          <cell r="P187">
            <v>58740.86</v>
          </cell>
          <cell r="R187">
            <v>37490334.850000001</v>
          </cell>
        </row>
        <row r="188">
          <cell r="L188" t="str">
            <v>Zone 2</v>
          </cell>
          <cell r="M188" t="str">
            <v>B.1.1.2.</v>
          </cell>
          <cell r="N188">
            <v>141</v>
          </cell>
          <cell r="P188">
            <v>8587.01</v>
          </cell>
          <cell r="R188">
            <v>8003547.3700000001</v>
          </cell>
        </row>
        <row r="189">
          <cell r="L189" t="str">
            <v>Zone 3</v>
          </cell>
          <cell r="M189" t="str">
            <v>B.1.1.3.</v>
          </cell>
          <cell r="N189">
            <v>83</v>
          </cell>
          <cell r="P189">
            <v>10408.98</v>
          </cell>
          <cell r="R189">
            <v>8950153.9000000004</v>
          </cell>
        </row>
        <row r="190">
          <cell r="L190" t="str">
            <v>Zone 4</v>
          </cell>
          <cell r="M190" t="str">
            <v>B.1.1.4.</v>
          </cell>
          <cell r="N190">
            <v>29</v>
          </cell>
          <cell r="P190">
            <v>9330.1</v>
          </cell>
          <cell r="R190">
            <v>6031056.1699999999</v>
          </cell>
        </row>
        <row r="191">
          <cell r="L191" t="str">
            <v>Zone A</v>
          </cell>
          <cell r="M191" t="str">
            <v>B.1.1.9.</v>
          </cell>
          <cell r="N191">
            <v>59</v>
          </cell>
          <cell r="O191">
            <v>23254.6</v>
          </cell>
          <cell r="P191">
            <v>76511</v>
          </cell>
          <cell r="Q191">
            <v>0</v>
          </cell>
          <cell r="R191">
            <v>84141603.319999993</v>
          </cell>
          <cell r="S191">
            <v>0</v>
          </cell>
        </row>
        <row r="192">
          <cell r="L192" t="str">
            <v>Zone B</v>
          </cell>
          <cell r="M192" t="str">
            <v>B.1.1.10.</v>
          </cell>
          <cell r="N192">
            <v>3</v>
          </cell>
          <cell r="O192">
            <v>14193</v>
          </cell>
          <cell r="P192">
            <v>17304</v>
          </cell>
          <cell r="Q192">
            <v>0</v>
          </cell>
          <cell r="R192">
            <v>23368813.620000001</v>
          </cell>
          <cell r="S192">
            <v>0</v>
          </cell>
        </row>
        <row r="193">
          <cell r="L193" t="str">
            <v>Zone C</v>
          </cell>
          <cell r="M193" t="str">
            <v>B.1.1.11.</v>
          </cell>
          <cell r="N193">
            <v>4</v>
          </cell>
          <cell r="O193">
            <v>9550</v>
          </cell>
          <cell r="P193">
            <v>29845</v>
          </cell>
          <cell r="Q193">
            <v>0</v>
          </cell>
          <cell r="R193">
            <v>18893402.550000001</v>
          </cell>
          <cell r="S193">
            <v>0</v>
          </cell>
        </row>
        <row r="194">
          <cell r="L194" t="str">
            <v>Zone D</v>
          </cell>
          <cell r="M194" t="str">
            <v>B.1.1.12.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L195" t="str">
            <v>(Leer)</v>
          </cell>
          <cell r="M195" t="str">
            <v>B.1.2.6.</v>
          </cell>
          <cell r="N195">
            <v>1</v>
          </cell>
          <cell r="R195">
            <v>49112</v>
          </cell>
        </row>
        <row r="196">
          <cell r="J196" t="str">
            <v>G 023</v>
          </cell>
          <cell r="K196" t="str">
            <v>Ebene 2</v>
          </cell>
          <cell r="L196" t="str">
            <v>Zone A</v>
          </cell>
          <cell r="M196" t="str">
            <v>B.1.1.9.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L197" t="str">
            <v>Zone B</v>
          </cell>
          <cell r="M197" t="str">
            <v>B.1.1.10.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L198" t="str">
            <v>Zone C</v>
          </cell>
          <cell r="M198" t="str">
            <v>B.1.1.11.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L199" t="str">
            <v>Zone D</v>
          </cell>
          <cell r="M199" t="str">
            <v>B.1.1.12.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L200" t="str">
            <v>Zone E</v>
          </cell>
          <cell r="M200" t="str">
            <v>B.1.1.13.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L201" t="str">
            <v>Zone F</v>
          </cell>
          <cell r="M201" t="str">
            <v>B.1.1.14.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L202" t="str">
            <v>(Leer)</v>
          </cell>
          <cell r="M202" t="str">
            <v>B.1.2.6.</v>
          </cell>
          <cell r="N202">
            <v>0</v>
          </cell>
          <cell r="R202">
            <v>0</v>
          </cell>
        </row>
        <row r="203">
          <cell r="K203" t="str">
            <v>Ebene 3</v>
          </cell>
          <cell r="L203" t="str">
            <v>Zone 1</v>
          </cell>
          <cell r="M203" t="str">
            <v>B.1.1.1.</v>
          </cell>
          <cell r="N203">
            <v>3080</v>
          </cell>
          <cell r="P203">
            <v>37000</v>
          </cell>
          <cell r="R203">
            <v>61326977.390000001</v>
          </cell>
        </row>
        <row r="204">
          <cell r="L204" t="str">
            <v>Zone 2</v>
          </cell>
          <cell r="M204" t="str">
            <v>B.1.1.2.</v>
          </cell>
          <cell r="N204">
            <v>188</v>
          </cell>
          <cell r="P204">
            <v>3390</v>
          </cell>
          <cell r="R204">
            <v>10337606.689999999</v>
          </cell>
        </row>
        <row r="205">
          <cell r="L205" t="str">
            <v>Zone 3</v>
          </cell>
          <cell r="M205" t="str">
            <v>B.1.1.3.</v>
          </cell>
          <cell r="N205">
            <v>124</v>
          </cell>
          <cell r="P205">
            <v>2480</v>
          </cell>
          <cell r="R205">
            <v>11018487.539999999</v>
          </cell>
        </row>
        <row r="206">
          <cell r="L206" t="str">
            <v>Zone 4</v>
          </cell>
          <cell r="M206" t="str">
            <v>B.1.1.4.</v>
          </cell>
          <cell r="N206">
            <v>49</v>
          </cell>
          <cell r="P206">
            <v>2450</v>
          </cell>
          <cell r="R206">
            <v>6618776.0599999996</v>
          </cell>
        </row>
        <row r="207">
          <cell r="L207" t="str">
            <v>Zone A</v>
          </cell>
          <cell r="M207" t="str">
            <v>B.1.1.9.</v>
          </cell>
          <cell r="N207">
            <v>36</v>
          </cell>
          <cell r="O207">
            <v>14382.92</v>
          </cell>
          <cell r="P207">
            <v>23346.06</v>
          </cell>
          <cell r="Q207">
            <v>0</v>
          </cell>
          <cell r="R207">
            <v>48787903.689999998</v>
          </cell>
          <cell r="S207">
            <v>0</v>
          </cell>
        </row>
        <row r="208">
          <cell r="L208" t="str">
            <v>Zone B</v>
          </cell>
          <cell r="M208" t="str">
            <v>B.1.1.10.</v>
          </cell>
          <cell r="N208">
            <v>4</v>
          </cell>
          <cell r="O208">
            <v>15070.83</v>
          </cell>
          <cell r="P208">
            <v>17690</v>
          </cell>
          <cell r="Q208">
            <v>0</v>
          </cell>
          <cell r="R208">
            <v>12793572.640000001</v>
          </cell>
          <cell r="S208">
            <v>0</v>
          </cell>
        </row>
        <row r="209">
          <cell r="L209" t="str">
            <v>Zone C</v>
          </cell>
          <cell r="M209" t="str">
            <v>B.1.1.11.</v>
          </cell>
          <cell r="N209">
            <v>1</v>
          </cell>
          <cell r="O209">
            <v>5800.41</v>
          </cell>
          <cell r="P209">
            <v>6684</v>
          </cell>
          <cell r="Q209">
            <v>0</v>
          </cell>
          <cell r="R209">
            <v>8143216.4000000004</v>
          </cell>
          <cell r="S209">
            <v>0</v>
          </cell>
        </row>
        <row r="210">
          <cell r="L210" t="str">
            <v>Zone D</v>
          </cell>
          <cell r="M210" t="str">
            <v>B.1.1.12.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L211" t="str">
            <v>(Leer)</v>
          </cell>
          <cell r="M211" t="str">
            <v>B.1.2.6.</v>
          </cell>
          <cell r="N211">
            <v>0</v>
          </cell>
          <cell r="R211">
            <v>0</v>
          </cell>
        </row>
        <row r="212">
          <cell r="J212" t="str">
            <v>G 032</v>
          </cell>
          <cell r="K212" t="str">
            <v>Ebene 2</v>
          </cell>
          <cell r="L212" t="str">
            <v>Zone A</v>
          </cell>
          <cell r="M212" t="str">
            <v>B.1.1.9.</v>
          </cell>
          <cell r="N212">
            <v>7</v>
          </cell>
          <cell r="O212">
            <v>3306.57</v>
          </cell>
          <cell r="P212">
            <v>21289</v>
          </cell>
          <cell r="Q212">
            <v>0</v>
          </cell>
          <cell r="R212">
            <v>185425280.03999999</v>
          </cell>
          <cell r="S212">
            <v>14327693.16</v>
          </cell>
        </row>
        <row r="213">
          <cell r="L213" t="str">
            <v>Zone B</v>
          </cell>
          <cell r="M213" t="str">
            <v>B.1.1.10.</v>
          </cell>
          <cell r="N213">
            <v>1</v>
          </cell>
          <cell r="O213">
            <v>0</v>
          </cell>
          <cell r="P213">
            <v>56000</v>
          </cell>
          <cell r="Q213">
            <v>2376089.85</v>
          </cell>
          <cell r="R213">
            <v>177790580.94</v>
          </cell>
          <cell r="S213">
            <v>13928488.93</v>
          </cell>
        </row>
        <row r="214">
          <cell r="L214" t="str">
            <v>Zone C</v>
          </cell>
          <cell r="M214" t="str">
            <v>B.1.1.11.</v>
          </cell>
          <cell r="N214">
            <v>23</v>
          </cell>
          <cell r="O214">
            <v>241936.15</v>
          </cell>
          <cell r="P214">
            <v>573436</v>
          </cell>
          <cell r="Q214">
            <v>0</v>
          </cell>
          <cell r="R214">
            <v>1833152773.5799999</v>
          </cell>
          <cell r="S214">
            <v>182076824.25</v>
          </cell>
        </row>
        <row r="215">
          <cell r="L215" t="str">
            <v>Zone D</v>
          </cell>
          <cell r="M215" t="str">
            <v>B.1.1.12.</v>
          </cell>
          <cell r="N215">
            <v>6</v>
          </cell>
          <cell r="O215">
            <v>225682.04</v>
          </cell>
          <cell r="P215">
            <v>394100</v>
          </cell>
          <cell r="Q215">
            <v>0</v>
          </cell>
          <cell r="R215">
            <v>1013745978.8099999</v>
          </cell>
          <cell r="S215">
            <v>237677844.81999999</v>
          </cell>
        </row>
        <row r="216">
          <cell r="L216" t="str">
            <v>Zone E</v>
          </cell>
          <cell r="M216" t="str">
            <v>B.1.1.13.</v>
          </cell>
          <cell r="N216">
            <v>7</v>
          </cell>
          <cell r="O216">
            <v>562751.66</v>
          </cell>
          <cell r="P216">
            <v>1359350</v>
          </cell>
          <cell r="Q216">
            <v>41202949.619999997</v>
          </cell>
          <cell r="R216">
            <v>2990184207.0799999</v>
          </cell>
          <cell r="S216">
            <v>983318042.11000001</v>
          </cell>
        </row>
        <row r="217">
          <cell r="L217" t="str">
            <v>Zone F</v>
          </cell>
          <cell r="M217" t="str">
            <v>B.1.1.14.</v>
          </cell>
          <cell r="N217">
            <v>2</v>
          </cell>
          <cell r="O217">
            <v>287756.51</v>
          </cell>
          <cell r="P217">
            <v>2249980</v>
          </cell>
          <cell r="Q217">
            <v>97285929.879999995</v>
          </cell>
          <cell r="R217">
            <v>702655517.99000001</v>
          </cell>
          <cell r="S217">
            <v>1316538083.77</v>
          </cell>
        </row>
        <row r="218">
          <cell r="L218" t="str">
            <v>(Leer)</v>
          </cell>
          <cell r="M218" t="str">
            <v>B.1.2.6.</v>
          </cell>
          <cell r="N218">
            <v>0</v>
          </cell>
          <cell r="R218">
            <v>0</v>
          </cell>
        </row>
        <row r="219">
          <cell r="K219" t="str">
            <v>Ebene 3</v>
          </cell>
          <cell r="L219" t="str">
            <v>Zone 1</v>
          </cell>
          <cell r="M219" t="str">
            <v>B.1.1.1.</v>
          </cell>
          <cell r="N219">
            <v>35987</v>
          </cell>
          <cell r="P219">
            <v>1196452.4099999999</v>
          </cell>
          <cell r="R219">
            <v>808350798</v>
          </cell>
        </row>
        <row r="220">
          <cell r="L220" t="str">
            <v>Zone 2</v>
          </cell>
          <cell r="M220" t="str">
            <v>B.1.1.2.</v>
          </cell>
          <cell r="N220">
            <v>2734</v>
          </cell>
          <cell r="P220">
            <v>148754.25</v>
          </cell>
          <cell r="R220">
            <v>125083419.87</v>
          </cell>
        </row>
        <row r="221">
          <cell r="L221" t="str">
            <v>Zone 3</v>
          </cell>
          <cell r="M221" t="str">
            <v>B.1.1.3.</v>
          </cell>
          <cell r="N221">
            <v>1615</v>
          </cell>
          <cell r="P221">
            <v>180942.54</v>
          </cell>
          <cell r="R221">
            <v>115638365.91</v>
          </cell>
        </row>
        <row r="222">
          <cell r="L222" t="str">
            <v>Zone 4</v>
          </cell>
          <cell r="M222" t="str">
            <v>B.1.1.4.</v>
          </cell>
          <cell r="N222">
            <v>412</v>
          </cell>
          <cell r="P222">
            <v>98110.09</v>
          </cell>
          <cell r="R222">
            <v>30725125.120000001</v>
          </cell>
        </row>
        <row r="223">
          <cell r="L223" t="str">
            <v>Zone A</v>
          </cell>
          <cell r="M223" t="str">
            <v>B.1.1.9.</v>
          </cell>
          <cell r="N223">
            <v>374</v>
          </cell>
          <cell r="O223">
            <v>191651.31</v>
          </cell>
          <cell r="P223">
            <v>571342.02</v>
          </cell>
          <cell r="Q223">
            <v>0</v>
          </cell>
          <cell r="R223">
            <v>704823251.97000003</v>
          </cell>
          <cell r="S223">
            <v>0</v>
          </cell>
        </row>
        <row r="224">
          <cell r="L224" t="str">
            <v>Zone B</v>
          </cell>
          <cell r="M224" t="str">
            <v>B.1.1.10.</v>
          </cell>
          <cell r="N224">
            <v>26</v>
          </cell>
          <cell r="O224">
            <v>95786.91</v>
          </cell>
          <cell r="P224">
            <v>164021.6</v>
          </cell>
          <cell r="Q224">
            <v>0</v>
          </cell>
          <cell r="R224">
            <v>261240276.78999999</v>
          </cell>
          <cell r="S224">
            <v>0</v>
          </cell>
        </row>
        <row r="225">
          <cell r="L225" t="str">
            <v>Zone C</v>
          </cell>
          <cell r="M225" t="str">
            <v>B.1.1.11.</v>
          </cell>
          <cell r="N225">
            <v>37</v>
          </cell>
          <cell r="O225">
            <v>271598.45</v>
          </cell>
          <cell r="P225">
            <v>445842.52</v>
          </cell>
          <cell r="Q225">
            <v>0</v>
          </cell>
          <cell r="R225">
            <v>692979821.49000001</v>
          </cell>
          <cell r="S225">
            <v>0</v>
          </cell>
        </row>
        <row r="226">
          <cell r="L226" t="str">
            <v>Zone D</v>
          </cell>
          <cell r="M226" t="str">
            <v>B.1.1.12.</v>
          </cell>
          <cell r="N226">
            <v>1</v>
          </cell>
          <cell r="O226">
            <v>98610.47</v>
          </cell>
          <cell r="P226">
            <v>157640</v>
          </cell>
          <cell r="Q226">
            <v>0</v>
          </cell>
          <cell r="R226">
            <v>189354747.16</v>
          </cell>
          <cell r="S226">
            <v>0</v>
          </cell>
        </row>
        <row r="227">
          <cell r="L227" t="str">
            <v>(Leer)</v>
          </cell>
          <cell r="M227" t="str">
            <v>B.1.2.6.</v>
          </cell>
          <cell r="N227">
            <v>6</v>
          </cell>
          <cell r="R227">
            <v>3369851.8</v>
          </cell>
        </row>
        <row r="228">
          <cell r="J228" t="str">
            <v>G 033</v>
          </cell>
          <cell r="K228" t="str">
            <v>Ebene 2</v>
          </cell>
          <cell r="L228" t="str">
            <v>Zone A</v>
          </cell>
          <cell r="M228" t="str">
            <v>B.1.1.9.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L229" t="str">
            <v>Zone B</v>
          </cell>
          <cell r="M229" t="str">
            <v>B.1.1.10.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L230" t="str">
            <v>Zone C</v>
          </cell>
          <cell r="M230" t="str">
            <v>B.1.1.11.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L231" t="str">
            <v>Zone D</v>
          </cell>
          <cell r="M231" t="str">
            <v>B.1.1.12.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L232" t="str">
            <v>Zone E</v>
          </cell>
          <cell r="M232" t="str">
            <v>B.1.1.13.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L233" t="str">
            <v>Zone F</v>
          </cell>
          <cell r="M233" t="str">
            <v>B.1.1.14.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L234" t="str">
            <v>(Leer)</v>
          </cell>
          <cell r="M234" t="str">
            <v>B.1.2.6.</v>
          </cell>
          <cell r="N234">
            <v>0</v>
          </cell>
          <cell r="R234">
            <v>0</v>
          </cell>
        </row>
        <row r="235">
          <cell r="K235" t="str">
            <v>Ebene 3</v>
          </cell>
          <cell r="L235" t="str">
            <v>Zone 1</v>
          </cell>
          <cell r="M235" t="str">
            <v>B.1.1.1.</v>
          </cell>
          <cell r="N235">
            <v>23285</v>
          </cell>
          <cell r="P235">
            <v>0</v>
          </cell>
          <cell r="R235">
            <v>602666907.70000005</v>
          </cell>
        </row>
        <row r="236">
          <cell r="L236" t="str">
            <v>Zone 2</v>
          </cell>
          <cell r="M236" t="str">
            <v>B.1.1.2.</v>
          </cell>
          <cell r="N236">
            <v>6564</v>
          </cell>
          <cell r="P236">
            <v>0</v>
          </cell>
          <cell r="R236">
            <v>125865296.86</v>
          </cell>
        </row>
        <row r="237">
          <cell r="L237" t="str">
            <v>Zone 3</v>
          </cell>
          <cell r="M237" t="str">
            <v>B.1.1.3.</v>
          </cell>
          <cell r="N237">
            <v>2198</v>
          </cell>
          <cell r="P237">
            <v>0</v>
          </cell>
          <cell r="R237">
            <v>104432892.12</v>
          </cell>
        </row>
        <row r="238">
          <cell r="L238" t="str">
            <v>Zone 4</v>
          </cell>
          <cell r="M238" t="str">
            <v>B.1.1.4.</v>
          </cell>
          <cell r="N238">
            <v>643</v>
          </cell>
          <cell r="P238">
            <v>0</v>
          </cell>
          <cell r="R238">
            <v>34447120.869999997</v>
          </cell>
        </row>
        <row r="239">
          <cell r="L239" t="str">
            <v>Zone A</v>
          </cell>
          <cell r="M239" t="str">
            <v>B.1.1.9.</v>
          </cell>
          <cell r="N239">
            <v>273</v>
          </cell>
          <cell r="O239">
            <v>169626</v>
          </cell>
          <cell r="P239">
            <v>372323.14</v>
          </cell>
          <cell r="Q239">
            <v>0</v>
          </cell>
          <cell r="R239">
            <v>439678036.67000002</v>
          </cell>
          <cell r="S239">
            <v>0</v>
          </cell>
        </row>
        <row r="240">
          <cell r="L240" t="str">
            <v>Zone B</v>
          </cell>
          <cell r="M240" t="str">
            <v>B.1.1.10.</v>
          </cell>
          <cell r="N240">
            <v>12</v>
          </cell>
          <cell r="O240">
            <v>25814</v>
          </cell>
          <cell r="P240">
            <v>53505.83</v>
          </cell>
          <cell r="Q240">
            <v>0</v>
          </cell>
          <cell r="R240">
            <v>137927337</v>
          </cell>
          <cell r="S240">
            <v>0</v>
          </cell>
        </row>
        <row r="241">
          <cell r="L241" t="str">
            <v>Zone C</v>
          </cell>
          <cell r="M241" t="str">
            <v>B.1.1.11.</v>
          </cell>
          <cell r="N241">
            <v>21</v>
          </cell>
          <cell r="O241">
            <v>140837</v>
          </cell>
          <cell r="P241">
            <v>291923.76</v>
          </cell>
          <cell r="Q241">
            <v>0</v>
          </cell>
          <cell r="R241">
            <v>564131873.66999996</v>
          </cell>
          <cell r="S241">
            <v>0</v>
          </cell>
        </row>
        <row r="242">
          <cell r="L242" t="str">
            <v>Zone D</v>
          </cell>
          <cell r="M242" t="str">
            <v>B.1.1.12.</v>
          </cell>
          <cell r="N242">
            <v>2</v>
          </cell>
          <cell r="O242">
            <v>13142</v>
          </cell>
          <cell r="P242">
            <v>27240.27</v>
          </cell>
          <cell r="Q242">
            <v>0</v>
          </cell>
          <cell r="R242">
            <v>41588227.329999998</v>
          </cell>
          <cell r="S242">
            <v>0</v>
          </cell>
        </row>
        <row r="243">
          <cell r="L243" t="str">
            <v>(Leer)</v>
          </cell>
          <cell r="M243" t="str">
            <v>B.1.2.6.</v>
          </cell>
          <cell r="N243">
            <v>8</v>
          </cell>
          <cell r="R243">
            <v>11103998</v>
          </cell>
        </row>
        <row r="244">
          <cell r="J244" t="str">
            <v>G 034</v>
          </cell>
          <cell r="K244" t="str">
            <v>Ebene 2</v>
          </cell>
          <cell r="L244" t="str">
            <v>Zone A</v>
          </cell>
          <cell r="M244" t="str">
            <v>B.1.1.9.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L245" t="str">
            <v>Zone B</v>
          </cell>
          <cell r="M245" t="str">
            <v>B.1.1.10.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L246" t="str">
            <v>Zone C</v>
          </cell>
          <cell r="M246" t="str">
            <v>B.1.1.11.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L247" t="str">
            <v>Zone D</v>
          </cell>
          <cell r="M247" t="str">
            <v>B.1.1.12.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L248" t="str">
            <v>Zone E</v>
          </cell>
          <cell r="M248" t="str">
            <v>B.1.1.13.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L249" t="str">
            <v>Zone F</v>
          </cell>
          <cell r="M249" t="str">
            <v>B.1.1.14.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L250" t="str">
            <v>(Leer)</v>
          </cell>
          <cell r="M250" t="str">
            <v>B.1.2.6.</v>
          </cell>
          <cell r="N250">
            <v>0</v>
          </cell>
          <cell r="R250">
            <v>0</v>
          </cell>
        </row>
        <row r="251">
          <cell r="K251" t="str">
            <v>Ebene 3</v>
          </cell>
          <cell r="L251" t="str">
            <v>Zone 1</v>
          </cell>
          <cell r="M251" t="str">
            <v>B.1.1.1.</v>
          </cell>
          <cell r="N251">
            <v>3530</v>
          </cell>
          <cell r="P251">
            <v>83684</v>
          </cell>
          <cell r="R251">
            <v>89399432.180000007</v>
          </cell>
        </row>
        <row r="252">
          <cell r="L252" t="str">
            <v>Zone 2</v>
          </cell>
          <cell r="M252" t="str">
            <v>B.1.1.2.</v>
          </cell>
          <cell r="N252">
            <v>460</v>
          </cell>
          <cell r="P252">
            <v>24301</v>
          </cell>
          <cell r="R252">
            <v>26235334.170000002</v>
          </cell>
        </row>
        <row r="253">
          <cell r="L253" t="str">
            <v>Zone 3</v>
          </cell>
          <cell r="M253" t="str">
            <v>B.1.1.3.</v>
          </cell>
          <cell r="N253">
            <v>302</v>
          </cell>
          <cell r="P253">
            <v>34732</v>
          </cell>
          <cell r="R253">
            <v>32503476.609999999</v>
          </cell>
        </row>
        <row r="254">
          <cell r="L254" t="str">
            <v>Zone 4</v>
          </cell>
          <cell r="M254" t="str">
            <v>B.1.1.4.</v>
          </cell>
          <cell r="N254">
            <v>102</v>
          </cell>
          <cell r="P254">
            <v>24127</v>
          </cell>
          <cell r="R254">
            <v>11255199.23</v>
          </cell>
        </row>
        <row r="255">
          <cell r="L255" t="str">
            <v>Zone A</v>
          </cell>
          <cell r="M255" t="str">
            <v>B.1.1.9.</v>
          </cell>
          <cell r="N255">
            <v>102</v>
          </cell>
          <cell r="O255">
            <v>23585</v>
          </cell>
          <cell r="P255">
            <v>59929</v>
          </cell>
          <cell r="Q255">
            <v>0</v>
          </cell>
          <cell r="R255">
            <v>100213615.33</v>
          </cell>
          <cell r="S255">
            <v>0</v>
          </cell>
        </row>
        <row r="256">
          <cell r="L256" t="str">
            <v>Zone B</v>
          </cell>
          <cell r="M256" t="str">
            <v>B.1.1.10.</v>
          </cell>
          <cell r="N256">
            <v>4</v>
          </cell>
          <cell r="O256">
            <v>8588</v>
          </cell>
          <cell r="P256">
            <v>17073</v>
          </cell>
          <cell r="Q256">
            <v>0</v>
          </cell>
          <cell r="R256">
            <v>16618978.33</v>
          </cell>
          <cell r="S256">
            <v>0</v>
          </cell>
        </row>
        <row r="257">
          <cell r="L257" t="str">
            <v>Zone C</v>
          </cell>
          <cell r="M257" t="str">
            <v>B.1.1.11.</v>
          </cell>
          <cell r="N257">
            <v>1</v>
          </cell>
          <cell r="O257">
            <v>3250</v>
          </cell>
          <cell r="P257">
            <v>8358</v>
          </cell>
          <cell r="Q257">
            <v>0</v>
          </cell>
          <cell r="R257">
            <v>3316139.67</v>
          </cell>
          <cell r="S257">
            <v>0</v>
          </cell>
        </row>
        <row r="258">
          <cell r="L258" t="str">
            <v>Zone D</v>
          </cell>
          <cell r="M258" t="str">
            <v>B.1.1.12.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L259" t="str">
            <v>(Leer)</v>
          </cell>
          <cell r="M259" t="str">
            <v>B.1.2.6.</v>
          </cell>
          <cell r="N259">
            <v>1</v>
          </cell>
          <cell r="R259">
            <v>65126</v>
          </cell>
        </row>
        <row r="260">
          <cell r="J260" t="str">
            <v>G 035</v>
          </cell>
          <cell r="K260" t="str">
            <v>Ebene 2</v>
          </cell>
          <cell r="L260" t="str">
            <v>Zone A</v>
          </cell>
          <cell r="M260" t="str">
            <v>B.1.1.9.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L261" t="str">
            <v>Zone B</v>
          </cell>
          <cell r="M261" t="str">
            <v>B.1.1.10.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L262" t="str">
            <v>Zone C</v>
          </cell>
          <cell r="M262" t="str">
            <v>B.1.1.11.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L263" t="str">
            <v>Zone D</v>
          </cell>
          <cell r="M263" t="str">
            <v>B.1.1.12.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L264" t="str">
            <v>Zone E</v>
          </cell>
          <cell r="M264" t="str">
            <v>B.1.1.13.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L265" t="str">
            <v>Zone F</v>
          </cell>
          <cell r="M265" t="str">
            <v>B.1.1.14.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L266" t="str">
            <v>(Leer)</v>
          </cell>
          <cell r="M266" t="str">
            <v>B.1.2.6.</v>
          </cell>
          <cell r="N266">
            <v>0</v>
          </cell>
          <cell r="R266">
            <v>0</v>
          </cell>
        </row>
        <row r="267">
          <cell r="K267" t="str">
            <v>Ebene 3</v>
          </cell>
          <cell r="L267" t="str">
            <v>Zone 1</v>
          </cell>
          <cell r="M267" t="str">
            <v>B.1.1.1.</v>
          </cell>
          <cell r="N267">
            <v>3714</v>
          </cell>
          <cell r="P267">
            <v>62805</v>
          </cell>
          <cell r="R267">
            <v>55165554.479999997</v>
          </cell>
        </row>
        <row r="268">
          <cell r="L268" t="str">
            <v>Zone 2</v>
          </cell>
          <cell r="M268" t="str">
            <v>B.1.1.2.</v>
          </cell>
          <cell r="N268">
            <v>159</v>
          </cell>
          <cell r="P268">
            <v>4060</v>
          </cell>
          <cell r="R268">
            <v>8769861.1600000001</v>
          </cell>
        </row>
        <row r="269">
          <cell r="L269" t="str">
            <v>Zone 3</v>
          </cell>
          <cell r="M269" t="str">
            <v>B.1.1.3.</v>
          </cell>
          <cell r="N269">
            <v>88</v>
          </cell>
          <cell r="P269">
            <v>4230</v>
          </cell>
          <cell r="R269">
            <v>7426337.5199999996</v>
          </cell>
        </row>
        <row r="270">
          <cell r="L270" t="str">
            <v>Zone 4</v>
          </cell>
          <cell r="M270" t="str">
            <v>B.1.1.4.</v>
          </cell>
          <cell r="N270">
            <v>17</v>
          </cell>
          <cell r="P270">
            <v>2050</v>
          </cell>
          <cell r="R270">
            <v>1358045.45</v>
          </cell>
        </row>
        <row r="271">
          <cell r="L271" t="str">
            <v>Zone A</v>
          </cell>
          <cell r="M271" t="str">
            <v>B.1.1.9.</v>
          </cell>
          <cell r="N271">
            <v>23</v>
          </cell>
          <cell r="O271">
            <v>4831.76</v>
          </cell>
          <cell r="P271">
            <v>9426</v>
          </cell>
          <cell r="Q271">
            <v>0</v>
          </cell>
          <cell r="R271">
            <v>13894929.300000001</v>
          </cell>
          <cell r="S271">
            <v>0</v>
          </cell>
        </row>
        <row r="272">
          <cell r="L272" t="str">
            <v>Zone B</v>
          </cell>
          <cell r="M272" t="str">
            <v>B.1.1.10.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L273" t="str">
            <v>Zone C</v>
          </cell>
          <cell r="M273" t="str">
            <v>B.1.1.11.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L274" t="str">
            <v>Zone D</v>
          </cell>
          <cell r="M274" t="str">
            <v>B.1.1.12.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L275" t="str">
            <v>(Leer)</v>
          </cell>
          <cell r="M275" t="str">
            <v>B.1.2.6.</v>
          </cell>
          <cell r="N275">
            <v>1</v>
          </cell>
          <cell r="R275">
            <v>208948.17</v>
          </cell>
        </row>
        <row r="276">
          <cell r="J276" t="str">
            <v>G 039</v>
          </cell>
          <cell r="K276" t="str">
            <v>Ebene 2</v>
          </cell>
          <cell r="L276" t="str">
            <v>Zone A</v>
          </cell>
          <cell r="M276" t="str">
            <v>B.1.1.9.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L277" t="str">
            <v>Zone B</v>
          </cell>
          <cell r="M277" t="str">
            <v>B.1.1.10.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L278" t="str">
            <v>Zone C</v>
          </cell>
          <cell r="M278" t="str">
            <v>B.1.1.11.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L279" t="str">
            <v>Zone D</v>
          </cell>
          <cell r="M279" t="str">
            <v>B.1.1.12.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L280" t="str">
            <v>Zone E</v>
          </cell>
          <cell r="M280" t="str">
            <v>B.1.1.13.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L281" t="str">
            <v>Zone F</v>
          </cell>
          <cell r="M281" t="str">
            <v>B.1.1.14.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L282" t="str">
            <v>(Leer)</v>
          </cell>
          <cell r="M282" t="str">
            <v>B.1.2.6.</v>
          </cell>
          <cell r="N282">
            <v>0</v>
          </cell>
          <cell r="R282">
            <v>0</v>
          </cell>
        </row>
        <row r="283">
          <cell r="K283" t="str">
            <v>Ebene 3</v>
          </cell>
          <cell r="L283" t="str">
            <v>Zone 1</v>
          </cell>
          <cell r="M283" t="str">
            <v>B.1.1.1.</v>
          </cell>
          <cell r="N283">
            <v>1909</v>
          </cell>
          <cell r="P283">
            <v>40486</v>
          </cell>
          <cell r="R283">
            <v>41912639.859999999</v>
          </cell>
        </row>
        <row r="284">
          <cell r="L284" t="str">
            <v>Zone 2</v>
          </cell>
          <cell r="M284" t="str">
            <v>B.1.1.2.</v>
          </cell>
          <cell r="N284">
            <v>131</v>
          </cell>
          <cell r="P284">
            <v>6640</v>
          </cell>
          <cell r="R284">
            <v>8701167.3300000001</v>
          </cell>
        </row>
        <row r="285">
          <cell r="L285" t="str">
            <v>Zone 3</v>
          </cell>
          <cell r="M285" t="str">
            <v>B.1.1.3.</v>
          </cell>
          <cell r="N285">
            <v>123</v>
          </cell>
          <cell r="P285">
            <v>12239</v>
          </cell>
          <cell r="R285">
            <v>9967100.6699999999</v>
          </cell>
        </row>
        <row r="286">
          <cell r="L286" t="str">
            <v>Zone 4</v>
          </cell>
          <cell r="M286" t="str">
            <v>B.1.1.4.</v>
          </cell>
          <cell r="N286">
            <v>41</v>
          </cell>
          <cell r="P286">
            <v>8595</v>
          </cell>
          <cell r="R286">
            <v>2758717.33</v>
          </cell>
        </row>
        <row r="287">
          <cell r="L287" t="str">
            <v>Zone A</v>
          </cell>
          <cell r="M287" t="str">
            <v>B.1.1.9.</v>
          </cell>
          <cell r="N287">
            <v>24</v>
          </cell>
          <cell r="O287">
            <v>4936.51</v>
          </cell>
          <cell r="P287">
            <v>0</v>
          </cell>
          <cell r="Q287">
            <v>0</v>
          </cell>
          <cell r="R287">
            <v>27553837.329999998</v>
          </cell>
          <cell r="S287">
            <v>0</v>
          </cell>
        </row>
        <row r="288">
          <cell r="L288" t="str">
            <v>Zone B</v>
          </cell>
          <cell r="M288" t="str">
            <v>B.1.1.10.</v>
          </cell>
          <cell r="N288">
            <v>2</v>
          </cell>
          <cell r="O288">
            <v>2848.19</v>
          </cell>
          <cell r="P288">
            <v>0</v>
          </cell>
          <cell r="Q288">
            <v>0</v>
          </cell>
          <cell r="R288">
            <v>7019927</v>
          </cell>
          <cell r="S288">
            <v>0</v>
          </cell>
        </row>
        <row r="289">
          <cell r="L289" t="str">
            <v>Zone C</v>
          </cell>
          <cell r="M289" t="str">
            <v>B.1.1.11.</v>
          </cell>
          <cell r="N289">
            <v>1</v>
          </cell>
          <cell r="O289">
            <v>11935.07</v>
          </cell>
          <cell r="P289">
            <v>0</v>
          </cell>
          <cell r="Q289">
            <v>0</v>
          </cell>
          <cell r="R289">
            <v>63775130.329999998</v>
          </cell>
          <cell r="S289">
            <v>0</v>
          </cell>
        </row>
        <row r="290">
          <cell r="L290" t="str">
            <v>Zone D</v>
          </cell>
          <cell r="M290" t="str">
            <v>B.1.1.12.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L291" t="str">
            <v>(Leer)</v>
          </cell>
          <cell r="M291" t="str">
            <v>B.1.2.6.</v>
          </cell>
          <cell r="N291">
            <v>2</v>
          </cell>
          <cell r="R291">
            <v>920783</v>
          </cell>
        </row>
        <row r="292">
          <cell r="J292" t="str">
            <v>G 043</v>
          </cell>
          <cell r="K292" t="str">
            <v>Ebene 2</v>
          </cell>
          <cell r="L292" t="str">
            <v>Zone A</v>
          </cell>
          <cell r="M292" t="str">
            <v>B.1.1.9.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L293" t="str">
            <v>Zone B</v>
          </cell>
          <cell r="M293" t="str">
            <v>B.1.1.10.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L294" t="str">
            <v>Zone C</v>
          </cell>
          <cell r="M294" t="str">
            <v>B.1.1.11.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L295" t="str">
            <v>Zone D</v>
          </cell>
          <cell r="M295" t="str">
            <v>B.1.1.12.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L296" t="str">
            <v>Zone E</v>
          </cell>
          <cell r="M296" t="str">
            <v>B.1.1.13.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L297" t="str">
            <v>Zone F</v>
          </cell>
          <cell r="M297" t="str">
            <v>B.1.1.14.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L298" t="str">
            <v>(Leer)</v>
          </cell>
          <cell r="M298" t="str">
            <v>B.1.2.6.</v>
          </cell>
          <cell r="N298">
            <v>0</v>
          </cell>
          <cell r="R298">
            <v>0</v>
          </cell>
        </row>
        <row r="299">
          <cell r="K299" t="str">
            <v>Ebene 3</v>
          </cell>
          <cell r="L299" t="str">
            <v>Zone 1</v>
          </cell>
          <cell r="M299" t="str">
            <v>B.1.1.1.</v>
          </cell>
          <cell r="N299">
            <v>5537</v>
          </cell>
          <cell r="P299">
            <v>0</v>
          </cell>
          <cell r="R299">
            <v>85501944</v>
          </cell>
        </row>
        <row r="300">
          <cell r="L300" t="str">
            <v>Zone 2</v>
          </cell>
          <cell r="M300" t="str">
            <v>B.1.1.2.</v>
          </cell>
          <cell r="N300">
            <v>204</v>
          </cell>
          <cell r="P300">
            <v>0</v>
          </cell>
          <cell r="R300">
            <v>15303089</v>
          </cell>
        </row>
        <row r="301">
          <cell r="L301" t="str">
            <v>Zone 3</v>
          </cell>
          <cell r="M301" t="str">
            <v>B.1.1.3.</v>
          </cell>
          <cell r="N301">
            <v>181</v>
          </cell>
          <cell r="P301">
            <v>0</v>
          </cell>
          <cell r="R301">
            <v>18948732.670000002</v>
          </cell>
        </row>
        <row r="302">
          <cell r="L302" t="str">
            <v>Zone 4</v>
          </cell>
          <cell r="M302" t="str">
            <v>B.1.1.4.</v>
          </cell>
          <cell r="N302">
            <v>61</v>
          </cell>
          <cell r="P302">
            <v>0</v>
          </cell>
          <cell r="R302">
            <v>6250430.6699999999</v>
          </cell>
        </row>
        <row r="303">
          <cell r="L303" t="str">
            <v>Zone A</v>
          </cell>
          <cell r="M303" t="str">
            <v>B.1.1.9.</v>
          </cell>
          <cell r="N303">
            <v>61</v>
          </cell>
          <cell r="O303">
            <v>13619.68</v>
          </cell>
          <cell r="P303">
            <v>65707.149999999994</v>
          </cell>
          <cell r="Q303">
            <v>0</v>
          </cell>
          <cell r="R303">
            <v>59282623.670000002</v>
          </cell>
          <cell r="S303">
            <v>0</v>
          </cell>
        </row>
        <row r="304">
          <cell r="L304" t="str">
            <v>Zone B</v>
          </cell>
          <cell r="M304" t="str">
            <v>B.1.1.10.</v>
          </cell>
          <cell r="N304">
            <v>2</v>
          </cell>
          <cell r="O304">
            <v>8157.15</v>
          </cell>
          <cell r="P304">
            <v>15000</v>
          </cell>
          <cell r="Q304">
            <v>0</v>
          </cell>
          <cell r="R304">
            <v>9185018.6699999999</v>
          </cell>
          <cell r="S304">
            <v>0</v>
          </cell>
        </row>
        <row r="305">
          <cell r="L305" t="str">
            <v>Zone C</v>
          </cell>
          <cell r="M305" t="str">
            <v>B.1.1.11.</v>
          </cell>
          <cell r="N305">
            <v>1</v>
          </cell>
          <cell r="O305">
            <v>6221.94</v>
          </cell>
          <cell r="P305">
            <v>10742.4</v>
          </cell>
          <cell r="Q305">
            <v>0</v>
          </cell>
          <cell r="R305">
            <v>11750123.67</v>
          </cell>
          <cell r="S305">
            <v>0</v>
          </cell>
        </row>
        <row r="306">
          <cell r="L306" t="str">
            <v>Zone D</v>
          </cell>
          <cell r="M306" t="str">
            <v>B.1.1.12.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L307" t="str">
            <v>(Leer)</v>
          </cell>
          <cell r="M307" t="str">
            <v>B.1.2.6.</v>
          </cell>
          <cell r="N307">
            <v>0</v>
          </cell>
          <cell r="R307">
            <v>0</v>
          </cell>
        </row>
        <row r="308">
          <cell r="J308" t="str">
            <v>G 045</v>
          </cell>
          <cell r="K308" t="str">
            <v>Ebene 2</v>
          </cell>
          <cell r="L308" t="str">
            <v>Zone A</v>
          </cell>
          <cell r="M308" t="str">
            <v>B.1.1.9.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L309" t="str">
            <v>Zone B</v>
          </cell>
          <cell r="M309" t="str">
            <v>B.1.1.10.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L310" t="str">
            <v>Zone C</v>
          </cell>
          <cell r="M310" t="str">
            <v>B.1.1.11.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L311" t="str">
            <v>Zone D</v>
          </cell>
          <cell r="M311" t="str">
            <v>B.1.1.12.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L312" t="str">
            <v>Zone E</v>
          </cell>
          <cell r="M312" t="str">
            <v>B.1.1.13.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L313" t="str">
            <v>Zone F</v>
          </cell>
          <cell r="M313" t="str">
            <v>B.1.1.14.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L314" t="str">
            <v>(Leer)</v>
          </cell>
          <cell r="M314" t="str">
            <v>B.1.2.6.</v>
          </cell>
          <cell r="N314">
            <v>0</v>
          </cell>
          <cell r="R314">
            <v>0</v>
          </cell>
        </row>
        <row r="315">
          <cell r="K315" t="str">
            <v>Ebene 3</v>
          </cell>
          <cell r="L315" t="str">
            <v>Zone 1</v>
          </cell>
          <cell r="M315" t="str">
            <v>B.1.1.1.</v>
          </cell>
          <cell r="N315">
            <v>329</v>
          </cell>
          <cell r="P315">
            <v>26320</v>
          </cell>
          <cell r="R315">
            <v>9180593.5</v>
          </cell>
        </row>
        <row r="316">
          <cell r="L316" t="str">
            <v>Zone 2</v>
          </cell>
          <cell r="M316" t="str">
            <v>B.1.1.2.</v>
          </cell>
          <cell r="N316">
            <v>48</v>
          </cell>
          <cell r="P316">
            <v>2880</v>
          </cell>
          <cell r="R316">
            <v>2476112.04</v>
          </cell>
        </row>
        <row r="317">
          <cell r="L317" t="str">
            <v>Zone 3</v>
          </cell>
          <cell r="M317" t="str">
            <v>B.1.1.3.</v>
          </cell>
          <cell r="N317">
            <v>30</v>
          </cell>
          <cell r="P317">
            <v>1800</v>
          </cell>
          <cell r="R317">
            <v>2138697.81</v>
          </cell>
        </row>
        <row r="318">
          <cell r="L318" t="str">
            <v>Zone 4</v>
          </cell>
          <cell r="M318" t="str">
            <v>B.1.1.4.</v>
          </cell>
          <cell r="N318">
            <v>5</v>
          </cell>
          <cell r="P318">
            <v>300</v>
          </cell>
          <cell r="R318">
            <v>860534.64</v>
          </cell>
        </row>
        <row r="319">
          <cell r="L319" t="str">
            <v>Zone A</v>
          </cell>
          <cell r="M319" t="str">
            <v>B.1.1.9.</v>
          </cell>
          <cell r="N319">
            <v>3</v>
          </cell>
          <cell r="O319">
            <v>1813.88</v>
          </cell>
          <cell r="P319">
            <v>2549</v>
          </cell>
          <cell r="Q319">
            <v>0</v>
          </cell>
          <cell r="R319">
            <v>7289457.6299999999</v>
          </cell>
          <cell r="S319">
            <v>0</v>
          </cell>
        </row>
        <row r="320">
          <cell r="L320" t="str">
            <v>Zone B</v>
          </cell>
          <cell r="M320" t="str">
            <v>B.1.1.10.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L321" t="str">
            <v>Zone C</v>
          </cell>
          <cell r="M321" t="str">
            <v>B.1.1.11.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L322" t="str">
            <v>Zone D</v>
          </cell>
          <cell r="M322" t="str">
            <v>B.1.1.12.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L323" t="str">
            <v>(Leer)</v>
          </cell>
          <cell r="M323" t="str">
            <v>B.1.2.6.</v>
          </cell>
          <cell r="N323">
            <v>0</v>
          </cell>
          <cell r="R323">
            <v>0</v>
          </cell>
        </row>
        <row r="324">
          <cell r="J324" t="str">
            <v>Gesamtergebnis</v>
          </cell>
          <cell r="N324">
            <v>1250872</v>
          </cell>
          <cell r="O324">
            <v>13461277.790000001</v>
          </cell>
          <cell r="P324">
            <v>28229394.120000001</v>
          </cell>
          <cell r="Q324">
            <v>418264537.68000001</v>
          </cell>
          <cell r="R324">
            <v>77662522643.829971</v>
          </cell>
          <cell r="S324">
            <v>6338583328.3899994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Übersicht"/>
      <sheetName val="Tarifierungserlöse_Ebene 1"/>
      <sheetName val="Menge_Pivot"/>
      <sheetName val="Menge_Daten"/>
      <sheetName val="Detail Regkto_Tarife "/>
      <sheetName val="Tarife"/>
      <sheetName val="Netz Burgenland-M"/>
      <sheetName val="Netz Burgenland-Er"/>
      <sheetName val="Wiener Netze-M"/>
      <sheetName val="Wiener Netze-Er"/>
      <sheetName val="Netz OÖ-M"/>
      <sheetName val="Netz OÖ-Er"/>
      <sheetName val="Linz-M"/>
      <sheetName val="Linz-Er"/>
      <sheetName val="Wels-M"/>
      <sheetName val="Wels-Er"/>
      <sheetName val="Ried-M"/>
      <sheetName val="Ried-Er"/>
      <sheetName val="Salzburg Netz-M"/>
      <sheetName val="Salzburg Netz-Er"/>
      <sheetName val="Graz-M"/>
      <sheetName val="Graz-Er"/>
      <sheetName val="Tigas-M"/>
      <sheetName val="Tigas-Er"/>
      <sheetName val="EVA-M"/>
      <sheetName val="EVA-Er"/>
      <sheetName val="Netz NÖ-M"/>
      <sheetName val="Netz NÖ-Er"/>
      <sheetName val="KNG-M"/>
      <sheetName val="KNG-Er"/>
      <sheetName val="Klagenfurt-M"/>
      <sheetName val="Klagenfurt-Er"/>
      <sheetName val="Kapfenberg-M"/>
      <sheetName val="Kapfenberg-Er"/>
      <sheetName val="EN Stmk-M"/>
      <sheetName val="EN Stmk-Er"/>
      <sheetName val="VEN-M"/>
      <sheetName val="VEN-Er"/>
      <sheetName val="Bregenz-M"/>
      <sheetName val="Bregenz-Er"/>
      <sheetName val="Leoben-M"/>
      <sheetName val="Leoben-Er"/>
      <sheetName val="Steyr-M"/>
      <sheetName val="Steyr-Er"/>
      <sheetName val="Veitsch-M"/>
      <sheetName val="Veitsch-Er"/>
      <sheetName val="vorgelagerte NK_Kärnten"/>
      <sheetName val="vorgelagerte NK_Oberösterreich"/>
      <sheetName val="vorgelagerte NK_Steiermark"/>
      <sheetName val="Kärnten-M"/>
      <sheetName val="OÖ-M"/>
      <sheetName val="Steiermark-M"/>
      <sheetName val="Tirol-M"/>
      <sheetName val="Vrlb-M"/>
      <sheetName val="Gesamt-M"/>
    </sheetNames>
    <sheetDataSet>
      <sheetData sheetId="0"/>
      <sheetData sheetId="1"/>
      <sheetData sheetId="2">
        <row r="3">
          <cell r="A3" t="str">
            <v>Summe von ABMW.WERT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C85E-412A-4B76-AC85-2E42960302F4}">
  <sheetPr codeName="Tabelle59">
    <tabColor theme="0"/>
  </sheetPr>
  <dimension ref="A1:CZ27"/>
  <sheetViews>
    <sheetView tabSelected="1" topLeftCell="D15" zoomScaleNormal="100" workbookViewId="0">
      <selection activeCell="E36" sqref="E36"/>
    </sheetView>
  </sheetViews>
  <sheetFormatPr baseColWidth="10" defaultColWidth="11.453125" defaultRowHeight="15.5" x14ac:dyDescent="0.35"/>
  <cols>
    <col min="1" max="1" width="8" style="65" customWidth="1"/>
    <col min="2" max="2" width="6" style="66" customWidth="1"/>
    <col min="3" max="3" width="24.81640625" style="65" bestFit="1" customWidth="1"/>
    <col min="4" max="4" width="5.54296875" style="65" customWidth="1"/>
    <col min="5" max="5" width="10.453125" style="65" bestFit="1" customWidth="1"/>
    <col min="6" max="6" width="15" style="65" bestFit="1" customWidth="1"/>
    <col min="7" max="7" width="15" style="65" customWidth="1"/>
    <col min="8" max="8" width="5.54296875" style="65" customWidth="1"/>
    <col min="9" max="9" width="13.54296875" style="65" bestFit="1" customWidth="1"/>
    <col min="10" max="11" width="17.54296875" style="65" bestFit="1" customWidth="1"/>
    <col min="12" max="12" width="17.54296875" style="65" customWidth="1"/>
    <col min="13" max="13" width="12.54296875" style="65" customWidth="1"/>
    <col min="14" max="14" width="25.453125" style="65" customWidth="1"/>
    <col min="15" max="15" width="5.54296875" style="65" customWidth="1"/>
    <col min="16" max="16" width="10.453125" style="65" bestFit="1" customWidth="1"/>
    <col min="17" max="17" width="15" style="65" bestFit="1" customWidth="1"/>
    <col min="18" max="18" width="15" style="65" customWidth="1"/>
    <col min="19" max="19" width="5.54296875" style="65" customWidth="1"/>
    <col min="20" max="20" width="13.54296875" style="65" bestFit="1" customWidth="1"/>
    <col min="21" max="22" width="17.54296875" style="65" bestFit="1" customWidth="1"/>
    <col min="23" max="24" width="17.54296875" style="65" customWidth="1"/>
    <col min="25" max="25" width="25.453125" style="65" customWidth="1"/>
    <col min="26" max="26" width="5.54296875" style="65" customWidth="1"/>
    <col min="27" max="27" width="10.453125" style="65" bestFit="1" customWidth="1"/>
    <col min="28" max="28" width="15" style="65" bestFit="1" customWidth="1"/>
    <col min="29" max="29" width="15" style="65" customWidth="1"/>
    <col min="30" max="30" width="5.54296875" style="65" customWidth="1"/>
    <col min="31" max="31" width="13.54296875" style="65" bestFit="1" customWidth="1"/>
    <col min="32" max="33" width="17.54296875" style="65" bestFit="1" customWidth="1"/>
    <col min="34" max="34" width="17.54296875" style="65" customWidth="1"/>
    <col min="35" max="35" width="17.54296875" style="65" bestFit="1" customWidth="1"/>
    <col min="36" max="36" width="25.453125" style="65" customWidth="1"/>
    <col min="37" max="37" width="5.54296875" style="65" customWidth="1"/>
    <col min="38" max="38" width="10.453125" style="65" bestFit="1" customWidth="1"/>
    <col min="39" max="39" width="15" style="65" bestFit="1" customWidth="1"/>
    <col min="40" max="40" width="15" style="65" customWidth="1"/>
    <col min="41" max="41" width="5.54296875" style="65" customWidth="1"/>
    <col min="42" max="42" width="13.54296875" style="65" bestFit="1" customWidth="1"/>
    <col min="43" max="44" width="17.54296875" style="65" bestFit="1" customWidth="1"/>
    <col min="45" max="45" width="17.54296875" style="65" customWidth="1"/>
    <col min="46" max="46" width="17.54296875" style="65" bestFit="1" customWidth="1"/>
    <col min="47" max="47" width="25.453125" style="65" customWidth="1"/>
    <col min="48" max="48" width="5.54296875" style="65" customWidth="1"/>
    <col min="49" max="49" width="10.453125" style="65" bestFit="1" customWidth="1"/>
    <col min="50" max="50" width="15" style="65" bestFit="1" customWidth="1"/>
    <col min="51" max="51" width="15" style="65" customWidth="1"/>
    <col min="52" max="52" width="5.54296875" style="65" customWidth="1"/>
    <col min="53" max="53" width="13.54296875" style="65" bestFit="1" customWidth="1"/>
    <col min="54" max="55" width="17.54296875" style="65" bestFit="1" customWidth="1"/>
    <col min="56" max="56" width="17.54296875" style="65" customWidth="1"/>
    <col min="57" max="57" width="13.54296875" style="65" bestFit="1" customWidth="1"/>
    <col min="58" max="58" width="25.453125" style="65" customWidth="1"/>
    <col min="59" max="59" width="5.54296875" style="65" customWidth="1"/>
    <col min="60" max="60" width="10.453125" style="65" bestFit="1" customWidth="1"/>
    <col min="61" max="61" width="15" style="65" bestFit="1" customWidth="1"/>
    <col min="62" max="62" width="15" style="65" customWidth="1"/>
    <col min="63" max="63" width="5.54296875" style="65" customWidth="1"/>
    <col min="64" max="64" width="13.54296875" style="65" bestFit="1" customWidth="1"/>
    <col min="65" max="66" width="17.54296875" style="65" bestFit="1" customWidth="1"/>
    <col min="67" max="67" width="17.54296875" style="65" customWidth="1"/>
    <col min="68" max="68" width="5.54296875" style="65" customWidth="1"/>
    <col min="69" max="69" width="25.453125" style="65" customWidth="1"/>
    <col min="70" max="70" width="5.54296875" style="65" customWidth="1"/>
    <col min="71" max="71" width="10.453125" style="65" bestFit="1" customWidth="1"/>
    <col min="72" max="72" width="15" style="65" bestFit="1" customWidth="1"/>
    <col min="73" max="73" width="15" style="65" customWidth="1"/>
    <col min="74" max="74" width="5.54296875" style="65" customWidth="1"/>
    <col min="75" max="75" width="13.54296875" style="65" bestFit="1" customWidth="1"/>
    <col min="76" max="77" width="17.54296875" style="65" bestFit="1" customWidth="1"/>
    <col min="78" max="78" width="17.54296875" style="65" customWidth="1"/>
    <col min="79" max="79" width="15" style="65" customWidth="1"/>
    <col min="80" max="80" width="25.453125" style="65" customWidth="1"/>
    <col min="81" max="81" width="5.54296875" style="65" customWidth="1"/>
    <col min="82" max="82" width="10.453125" style="65" bestFit="1" customWidth="1"/>
    <col min="83" max="83" width="15" style="65" bestFit="1" customWidth="1"/>
    <col min="84" max="84" width="15" style="65" customWidth="1"/>
    <col min="85" max="85" width="5.54296875" style="65" customWidth="1"/>
    <col min="86" max="86" width="13.54296875" style="65" bestFit="1" customWidth="1"/>
    <col min="87" max="88" width="17.54296875" style="65" bestFit="1" customWidth="1"/>
    <col min="89" max="89" width="17.54296875" style="65" customWidth="1"/>
    <col min="90" max="90" width="15" style="65" bestFit="1" customWidth="1"/>
    <col min="91" max="91" width="25.453125" style="65" customWidth="1"/>
    <col min="92" max="92" width="5.54296875" style="65" customWidth="1"/>
    <col min="93" max="93" width="10.453125" style="65" bestFit="1" customWidth="1"/>
    <col min="94" max="94" width="15" style="65" bestFit="1" customWidth="1"/>
    <col min="95" max="95" width="15" style="65" customWidth="1"/>
    <col min="96" max="96" width="5.54296875" style="65" customWidth="1"/>
    <col min="97" max="97" width="13.54296875" style="65" bestFit="1" customWidth="1"/>
    <col min="98" max="99" width="17.54296875" style="65" bestFit="1" customWidth="1"/>
    <col min="100" max="100" width="17.54296875" style="65" customWidth="1"/>
    <col min="101" max="101" width="10.453125" style="65" bestFit="1" customWidth="1"/>
    <col min="102" max="102" width="15" style="65" bestFit="1" customWidth="1"/>
    <col min="103" max="103" width="15" style="65" customWidth="1"/>
    <col min="104" max="104" width="5.54296875" style="65" customWidth="1"/>
    <col min="105" max="105" width="13.54296875" style="65" bestFit="1" customWidth="1"/>
    <col min="106" max="107" width="17.54296875" style="65" bestFit="1" customWidth="1"/>
    <col min="108" max="108" width="17.54296875" style="65" customWidth="1"/>
    <col min="109" max="274" width="11.453125" style="65"/>
    <col min="275" max="275" width="5.54296875" style="65" customWidth="1"/>
    <col min="276" max="276" width="6" style="65" customWidth="1"/>
    <col min="277" max="277" width="25.453125" style="65" customWidth="1"/>
    <col min="278" max="278" width="5.54296875" style="65" customWidth="1"/>
    <col min="279" max="279" width="10.453125" style="65" bestFit="1" customWidth="1"/>
    <col min="280" max="280" width="15" style="65" bestFit="1" customWidth="1"/>
    <col min="281" max="281" width="5.54296875" style="65" customWidth="1"/>
    <col min="282" max="282" width="13.54296875" style="65" bestFit="1" customWidth="1"/>
    <col min="283" max="283" width="20.453125" style="65" bestFit="1" customWidth="1"/>
    <col min="284" max="284" width="17.54296875" style="65" bestFit="1" customWidth="1"/>
    <col min="285" max="285" width="12.54296875" style="65" customWidth="1"/>
    <col min="286" max="286" width="11.453125" style="65"/>
    <col min="287" max="287" width="25.453125" style="65" customWidth="1"/>
    <col min="288" max="288" width="5.54296875" style="65" customWidth="1"/>
    <col min="289" max="289" width="10.453125" style="65" bestFit="1" customWidth="1"/>
    <col min="290" max="290" width="15" style="65" bestFit="1" customWidth="1"/>
    <col min="291" max="291" width="5.54296875" style="65" customWidth="1"/>
    <col min="292" max="292" width="13.54296875" style="65" bestFit="1" customWidth="1"/>
    <col min="293" max="293" width="15" style="65" customWidth="1"/>
    <col min="294" max="294" width="17.54296875" style="65" bestFit="1" customWidth="1"/>
    <col min="295" max="295" width="13.453125" style="65" customWidth="1"/>
    <col min="296" max="296" width="11.453125" style="65"/>
    <col min="297" max="297" width="25.453125" style="65" customWidth="1"/>
    <col min="298" max="298" width="5.54296875" style="65" customWidth="1"/>
    <col min="299" max="299" width="10.453125" style="65" bestFit="1" customWidth="1"/>
    <col min="300" max="300" width="15" style="65" bestFit="1" customWidth="1"/>
    <col min="301" max="301" width="5.54296875" style="65" customWidth="1"/>
    <col min="302" max="302" width="13.54296875" style="65" bestFit="1" customWidth="1"/>
    <col min="303" max="303" width="20.453125" style="65" bestFit="1" customWidth="1"/>
    <col min="304" max="304" width="17.54296875" style="65" bestFit="1" customWidth="1"/>
    <col min="305" max="305" width="13.453125" style="65" customWidth="1"/>
    <col min="306" max="306" width="11.453125" style="65"/>
    <col min="307" max="307" width="25.453125" style="65" bestFit="1" customWidth="1"/>
    <col min="308" max="308" width="5.54296875" style="65" customWidth="1"/>
    <col min="309" max="309" width="10.453125" style="65" bestFit="1" customWidth="1"/>
    <col min="310" max="310" width="15" style="65" bestFit="1" customWidth="1"/>
    <col min="311" max="311" width="5.54296875" style="65" customWidth="1"/>
    <col min="312" max="312" width="13.54296875" style="65" bestFit="1" customWidth="1"/>
    <col min="313" max="313" width="20.453125" style="65" bestFit="1" customWidth="1"/>
    <col min="314" max="314" width="17.54296875" style="65" bestFit="1" customWidth="1"/>
    <col min="315" max="315" width="12.54296875" style="65" customWidth="1"/>
    <col min="316" max="316" width="11.453125" style="65"/>
    <col min="317" max="317" width="25.453125" style="65" customWidth="1"/>
    <col min="318" max="318" width="5.54296875" style="65" customWidth="1"/>
    <col min="319" max="319" width="10.453125" style="65" bestFit="1" customWidth="1"/>
    <col min="320" max="320" width="15" style="65" bestFit="1" customWidth="1"/>
    <col min="321" max="321" width="5.54296875" style="65" customWidth="1"/>
    <col min="322" max="322" width="13.54296875" style="65" bestFit="1" customWidth="1"/>
    <col min="323" max="323" width="20.453125" style="65" bestFit="1" customWidth="1"/>
    <col min="324" max="324" width="17.54296875" style="65" bestFit="1" customWidth="1"/>
    <col min="325" max="325" width="12.54296875" style="65" customWidth="1"/>
    <col min="326" max="326" width="11.453125" style="65"/>
    <col min="327" max="327" width="25.453125" style="65" customWidth="1"/>
    <col min="328" max="328" width="5.54296875" style="65" customWidth="1"/>
    <col min="329" max="329" width="10.453125" style="65" bestFit="1" customWidth="1"/>
    <col min="330" max="330" width="15" style="65" bestFit="1" customWidth="1"/>
    <col min="331" max="331" width="5.54296875" style="65" customWidth="1"/>
    <col min="332" max="332" width="13.54296875" style="65" bestFit="1" customWidth="1"/>
    <col min="333" max="333" width="20.453125" style="65" bestFit="1" customWidth="1"/>
    <col min="334" max="334" width="17.54296875" style="65" bestFit="1" customWidth="1"/>
    <col min="335" max="335" width="13" style="65" customWidth="1"/>
    <col min="336" max="336" width="11.453125" style="65"/>
    <col min="337" max="337" width="25.453125" style="65" bestFit="1" customWidth="1"/>
    <col min="338" max="338" width="5.54296875" style="65" customWidth="1"/>
    <col min="339" max="339" width="10.453125" style="65" bestFit="1" customWidth="1"/>
    <col min="340" max="340" width="15" style="65" bestFit="1" customWidth="1"/>
    <col min="341" max="341" width="5.54296875" style="65" customWidth="1"/>
    <col min="342" max="342" width="13.54296875" style="65" bestFit="1" customWidth="1"/>
    <col min="343" max="343" width="14.54296875" style="65" customWidth="1"/>
    <col min="344" max="344" width="17.54296875" style="65" bestFit="1" customWidth="1"/>
    <col min="345" max="345" width="12.54296875" style="65" customWidth="1"/>
    <col min="346" max="346" width="11.453125" style="65"/>
    <col min="347" max="347" width="25.453125" style="65" customWidth="1"/>
    <col min="348" max="348" width="5.54296875" style="65" customWidth="1"/>
    <col min="349" max="349" width="10.453125" style="65" bestFit="1" customWidth="1"/>
    <col min="350" max="350" width="15" style="65" bestFit="1" customWidth="1"/>
    <col min="351" max="351" width="5.54296875" style="65" customWidth="1"/>
    <col min="352" max="352" width="13.54296875" style="65" customWidth="1"/>
    <col min="353" max="353" width="20.453125" style="65" bestFit="1" customWidth="1"/>
    <col min="354" max="354" width="17.54296875" style="65" bestFit="1" customWidth="1"/>
    <col min="355" max="355" width="13.453125" style="65" customWidth="1"/>
    <col min="356" max="356" width="11.453125" style="65"/>
    <col min="357" max="357" width="25.453125" style="65" customWidth="1"/>
    <col min="358" max="358" width="5.54296875" style="65" customWidth="1"/>
    <col min="359" max="359" width="10.453125" style="65" bestFit="1" customWidth="1"/>
    <col min="360" max="360" width="15" style="65" bestFit="1" customWidth="1"/>
    <col min="361" max="361" width="5.54296875" style="65" customWidth="1"/>
    <col min="362" max="362" width="13.54296875" style="65" customWidth="1"/>
    <col min="363" max="363" width="20.453125" style="65" bestFit="1" customWidth="1"/>
    <col min="364" max="364" width="17.54296875" style="65" bestFit="1" customWidth="1"/>
    <col min="365" max="530" width="11.453125" style="65"/>
    <col min="531" max="531" width="5.54296875" style="65" customWidth="1"/>
    <col min="532" max="532" width="6" style="65" customWidth="1"/>
    <col min="533" max="533" width="25.453125" style="65" customWidth="1"/>
    <col min="534" max="534" width="5.54296875" style="65" customWidth="1"/>
    <col min="535" max="535" width="10.453125" style="65" bestFit="1" customWidth="1"/>
    <col min="536" max="536" width="15" style="65" bestFit="1" customWidth="1"/>
    <col min="537" max="537" width="5.54296875" style="65" customWidth="1"/>
    <col min="538" max="538" width="13.54296875" style="65" bestFit="1" customWidth="1"/>
    <col min="539" max="539" width="20.453125" style="65" bestFit="1" customWidth="1"/>
    <col min="540" max="540" width="17.54296875" style="65" bestFit="1" customWidth="1"/>
    <col min="541" max="541" width="12.54296875" style="65" customWidth="1"/>
    <col min="542" max="542" width="11.453125" style="65"/>
    <col min="543" max="543" width="25.453125" style="65" customWidth="1"/>
    <col min="544" max="544" width="5.54296875" style="65" customWidth="1"/>
    <col min="545" max="545" width="10.453125" style="65" bestFit="1" customWidth="1"/>
    <col min="546" max="546" width="15" style="65" bestFit="1" customWidth="1"/>
    <col min="547" max="547" width="5.54296875" style="65" customWidth="1"/>
    <col min="548" max="548" width="13.54296875" style="65" bestFit="1" customWidth="1"/>
    <col min="549" max="549" width="15" style="65" customWidth="1"/>
    <col min="550" max="550" width="17.54296875" style="65" bestFit="1" customWidth="1"/>
    <col min="551" max="551" width="13.453125" style="65" customWidth="1"/>
    <col min="552" max="552" width="11.453125" style="65"/>
    <col min="553" max="553" width="25.453125" style="65" customWidth="1"/>
    <col min="554" max="554" width="5.54296875" style="65" customWidth="1"/>
    <col min="555" max="555" width="10.453125" style="65" bestFit="1" customWidth="1"/>
    <col min="556" max="556" width="15" style="65" bestFit="1" customWidth="1"/>
    <col min="557" max="557" width="5.54296875" style="65" customWidth="1"/>
    <col min="558" max="558" width="13.54296875" style="65" bestFit="1" customWidth="1"/>
    <col min="559" max="559" width="20.453125" style="65" bestFit="1" customWidth="1"/>
    <col min="560" max="560" width="17.54296875" style="65" bestFit="1" customWidth="1"/>
    <col min="561" max="561" width="13.453125" style="65" customWidth="1"/>
    <col min="562" max="562" width="11.453125" style="65"/>
    <col min="563" max="563" width="25.453125" style="65" bestFit="1" customWidth="1"/>
    <col min="564" max="564" width="5.54296875" style="65" customWidth="1"/>
    <col min="565" max="565" width="10.453125" style="65" bestFit="1" customWidth="1"/>
    <col min="566" max="566" width="15" style="65" bestFit="1" customWidth="1"/>
    <col min="567" max="567" width="5.54296875" style="65" customWidth="1"/>
    <col min="568" max="568" width="13.54296875" style="65" bestFit="1" customWidth="1"/>
    <col min="569" max="569" width="20.453125" style="65" bestFit="1" customWidth="1"/>
    <col min="570" max="570" width="17.54296875" style="65" bestFit="1" customWidth="1"/>
    <col min="571" max="571" width="12.54296875" style="65" customWidth="1"/>
    <col min="572" max="572" width="11.453125" style="65"/>
    <col min="573" max="573" width="25.453125" style="65" customWidth="1"/>
    <col min="574" max="574" width="5.54296875" style="65" customWidth="1"/>
    <col min="575" max="575" width="10.453125" style="65" bestFit="1" customWidth="1"/>
    <col min="576" max="576" width="15" style="65" bestFit="1" customWidth="1"/>
    <col min="577" max="577" width="5.54296875" style="65" customWidth="1"/>
    <col min="578" max="578" width="13.54296875" style="65" bestFit="1" customWidth="1"/>
    <col min="579" max="579" width="20.453125" style="65" bestFit="1" customWidth="1"/>
    <col min="580" max="580" width="17.54296875" style="65" bestFit="1" customWidth="1"/>
    <col min="581" max="581" width="12.54296875" style="65" customWidth="1"/>
    <col min="582" max="582" width="11.453125" style="65"/>
    <col min="583" max="583" width="25.453125" style="65" customWidth="1"/>
    <col min="584" max="584" width="5.54296875" style="65" customWidth="1"/>
    <col min="585" max="585" width="10.453125" style="65" bestFit="1" customWidth="1"/>
    <col min="586" max="586" width="15" style="65" bestFit="1" customWidth="1"/>
    <col min="587" max="587" width="5.54296875" style="65" customWidth="1"/>
    <col min="588" max="588" width="13.54296875" style="65" bestFit="1" customWidth="1"/>
    <col min="589" max="589" width="20.453125" style="65" bestFit="1" customWidth="1"/>
    <col min="590" max="590" width="17.54296875" style="65" bestFit="1" customWidth="1"/>
    <col min="591" max="591" width="13" style="65" customWidth="1"/>
    <col min="592" max="592" width="11.453125" style="65"/>
    <col min="593" max="593" width="25.453125" style="65" bestFit="1" customWidth="1"/>
    <col min="594" max="594" width="5.54296875" style="65" customWidth="1"/>
    <col min="595" max="595" width="10.453125" style="65" bestFit="1" customWidth="1"/>
    <col min="596" max="596" width="15" style="65" bestFit="1" customWidth="1"/>
    <col min="597" max="597" width="5.54296875" style="65" customWidth="1"/>
    <col min="598" max="598" width="13.54296875" style="65" bestFit="1" customWidth="1"/>
    <col min="599" max="599" width="14.54296875" style="65" customWidth="1"/>
    <col min="600" max="600" width="17.54296875" style="65" bestFit="1" customWidth="1"/>
    <col min="601" max="601" width="12.54296875" style="65" customWidth="1"/>
    <col min="602" max="602" width="11.453125" style="65"/>
    <col min="603" max="603" width="25.453125" style="65" customWidth="1"/>
    <col min="604" max="604" width="5.54296875" style="65" customWidth="1"/>
    <col min="605" max="605" width="10.453125" style="65" bestFit="1" customWidth="1"/>
    <col min="606" max="606" width="15" style="65" bestFit="1" customWidth="1"/>
    <col min="607" max="607" width="5.54296875" style="65" customWidth="1"/>
    <col min="608" max="608" width="13.54296875" style="65" customWidth="1"/>
    <col min="609" max="609" width="20.453125" style="65" bestFit="1" customWidth="1"/>
    <col min="610" max="610" width="17.54296875" style="65" bestFit="1" customWidth="1"/>
    <col min="611" max="611" width="13.453125" style="65" customWidth="1"/>
    <col min="612" max="612" width="11.453125" style="65"/>
    <col min="613" max="613" width="25.453125" style="65" customWidth="1"/>
    <col min="614" max="614" width="5.54296875" style="65" customWidth="1"/>
    <col min="615" max="615" width="10.453125" style="65" bestFit="1" customWidth="1"/>
    <col min="616" max="616" width="15" style="65" bestFit="1" customWidth="1"/>
    <col min="617" max="617" width="5.54296875" style="65" customWidth="1"/>
    <col min="618" max="618" width="13.54296875" style="65" customWidth="1"/>
    <col min="619" max="619" width="20.453125" style="65" bestFit="1" customWidth="1"/>
    <col min="620" max="620" width="17.54296875" style="65" bestFit="1" customWidth="1"/>
    <col min="621" max="786" width="11.453125" style="65"/>
    <col min="787" max="787" width="5.54296875" style="65" customWidth="1"/>
    <col min="788" max="788" width="6" style="65" customWidth="1"/>
    <col min="789" max="789" width="25.453125" style="65" customWidth="1"/>
    <col min="790" max="790" width="5.54296875" style="65" customWidth="1"/>
    <col min="791" max="791" width="10.453125" style="65" bestFit="1" customWidth="1"/>
    <col min="792" max="792" width="15" style="65" bestFit="1" customWidth="1"/>
    <col min="793" max="793" width="5.54296875" style="65" customWidth="1"/>
    <col min="794" max="794" width="13.54296875" style="65" bestFit="1" customWidth="1"/>
    <col min="795" max="795" width="20.453125" style="65" bestFit="1" customWidth="1"/>
    <col min="796" max="796" width="17.54296875" style="65" bestFit="1" customWidth="1"/>
    <col min="797" max="797" width="12.54296875" style="65" customWidth="1"/>
    <col min="798" max="798" width="11.453125" style="65"/>
    <col min="799" max="799" width="25.453125" style="65" customWidth="1"/>
    <col min="800" max="800" width="5.54296875" style="65" customWidth="1"/>
    <col min="801" max="801" width="10.453125" style="65" bestFit="1" customWidth="1"/>
    <col min="802" max="802" width="15" style="65" bestFit="1" customWidth="1"/>
    <col min="803" max="803" width="5.54296875" style="65" customWidth="1"/>
    <col min="804" max="804" width="13.54296875" style="65" bestFit="1" customWidth="1"/>
    <col min="805" max="805" width="15" style="65" customWidth="1"/>
    <col min="806" max="806" width="17.54296875" style="65" bestFit="1" customWidth="1"/>
    <col min="807" max="807" width="13.453125" style="65" customWidth="1"/>
    <col min="808" max="808" width="11.453125" style="65"/>
    <col min="809" max="809" width="25.453125" style="65" customWidth="1"/>
    <col min="810" max="810" width="5.54296875" style="65" customWidth="1"/>
    <col min="811" max="811" width="10.453125" style="65" bestFit="1" customWidth="1"/>
    <col min="812" max="812" width="15" style="65" bestFit="1" customWidth="1"/>
    <col min="813" max="813" width="5.54296875" style="65" customWidth="1"/>
    <col min="814" max="814" width="13.54296875" style="65" bestFit="1" customWidth="1"/>
    <col min="815" max="815" width="20.453125" style="65" bestFit="1" customWidth="1"/>
    <col min="816" max="816" width="17.54296875" style="65" bestFit="1" customWidth="1"/>
    <col min="817" max="817" width="13.453125" style="65" customWidth="1"/>
    <col min="818" max="818" width="11.453125" style="65"/>
    <col min="819" max="819" width="25.453125" style="65" bestFit="1" customWidth="1"/>
    <col min="820" max="820" width="5.54296875" style="65" customWidth="1"/>
    <col min="821" max="821" width="10.453125" style="65" bestFit="1" customWidth="1"/>
    <col min="822" max="822" width="15" style="65" bestFit="1" customWidth="1"/>
    <col min="823" max="823" width="5.54296875" style="65" customWidth="1"/>
    <col min="824" max="824" width="13.54296875" style="65" bestFit="1" customWidth="1"/>
    <col min="825" max="825" width="20.453125" style="65" bestFit="1" customWidth="1"/>
    <col min="826" max="826" width="17.54296875" style="65" bestFit="1" customWidth="1"/>
    <col min="827" max="827" width="12.54296875" style="65" customWidth="1"/>
    <col min="828" max="828" width="11.453125" style="65"/>
    <col min="829" max="829" width="25.453125" style="65" customWidth="1"/>
    <col min="830" max="830" width="5.54296875" style="65" customWidth="1"/>
    <col min="831" max="831" width="10.453125" style="65" bestFit="1" customWidth="1"/>
    <col min="832" max="832" width="15" style="65" bestFit="1" customWidth="1"/>
    <col min="833" max="833" width="5.54296875" style="65" customWidth="1"/>
    <col min="834" max="834" width="13.54296875" style="65" bestFit="1" customWidth="1"/>
    <col min="835" max="835" width="20.453125" style="65" bestFit="1" customWidth="1"/>
    <col min="836" max="836" width="17.54296875" style="65" bestFit="1" customWidth="1"/>
    <col min="837" max="837" width="12.54296875" style="65" customWidth="1"/>
    <col min="838" max="838" width="11.453125" style="65"/>
    <col min="839" max="839" width="25.453125" style="65" customWidth="1"/>
    <col min="840" max="840" width="5.54296875" style="65" customWidth="1"/>
    <col min="841" max="841" width="10.453125" style="65" bestFit="1" customWidth="1"/>
    <col min="842" max="842" width="15" style="65" bestFit="1" customWidth="1"/>
    <col min="843" max="843" width="5.54296875" style="65" customWidth="1"/>
    <col min="844" max="844" width="13.54296875" style="65" bestFit="1" customWidth="1"/>
    <col min="845" max="845" width="20.453125" style="65" bestFit="1" customWidth="1"/>
    <col min="846" max="846" width="17.54296875" style="65" bestFit="1" customWidth="1"/>
    <col min="847" max="847" width="13" style="65" customWidth="1"/>
    <col min="848" max="848" width="11.453125" style="65"/>
    <col min="849" max="849" width="25.453125" style="65" bestFit="1" customWidth="1"/>
    <col min="850" max="850" width="5.54296875" style="65" customWidth="1"/>
    <col min="851" max="851" width="10.453125" style="65" bestFit="1" customWidth="1"/>
    <col min="852" max="852" width="15" style="65" bestFit="1" customWidth="1"/>
    <col min="853" max="853" width="5.54296875" style="65" customWidth="1"/>
    <col min="854" max="854" width="13.54296875" style="65" bestFit="1" customWidth="1"/>
    <col min="855" max="855" width="14.54296875" style="65" customWidth="1"/>
    <col min="856" max="856" width="17.54296875" style="65" bestFit="1" customWidth="1"/>
    <col min="857" max="857" width="12.54296875" style="65" customWidth="1"/>
    <col min="858" max="858" width="11.453125" style="65"/>
    <col min="859" max="859" width="25.453125" style="65" customWidth="1"/>
    <col min="860" max="860" width="5.54296875" style="65" customWidth="1"/>
    <col min="861" max="861" width="10.453125" style="65" bestFit="1" customWidth="1"/>
    <col min="862" max="862" width="15" style="65" bestFit="1" customWidth="1"/>
    <col min="863" max="863" width="5.54296875" style="65" customWidth="1"/>
    <col min="864" max="864" width="13.54296875" style="65" customWidth="1"/>
    <col min="865" max="865" width="20.453125" style="65" bestFit="1" customWidth="1"/>
    <col min="866" max="866" width="17.54296875" style="65" bestFit="1" customWidth="1"/>
    <col min="867" max="867" width="13.453125" style="65" customWidth="1"/>
    <col min="868" max="868" width="11.453125" style="65"/>
    <col min="869" max="869" width="25.453125" style="65" customWidth="1"/>
    <col min="870" max="870" width="5.54296875" style="65" customWidth="1"/>
    <col min="871" max="871" width="10.453125" style="65" bestFit="1" customWidth="1"/>
    <col min="872" max="872" width="15" style="65" bestFit="1" customWidth="1"/>
    <col min="873" max="873" width="5.54296875" style="65" customWidth="1"/>
    <col min="874" max="874" width="13.54296875" style="65" customWidth="1"/>
    <col min="875" max="875" width="20.453125" style="65" bestFit="1" customWidth="1"/>
    <col min="876" max="876" width="17.54296875" style="65" bestFit="1" customWidth="1"/>
    <col min="877" max="1042" width="11.453125" style="65"/>
    <col min="1043" max="1043" width="5.54296875" style="65" customWidth="1"/>
    <col min="1044" max="1044" width="6" style="65" customWidth="1"/>
    <col min="1045" max="1045" width="25.453125" style="65" customWidth="1"/>
    <col min="1046" max="1046" width="5.54296875" style="65" customWidth="1"/>
    <col min="1047" max="1047" width="10.453125" style="65" bestFit="1" customWidth="1"/>
    <col min="1048" max="1048" width="15" style="65" bestFit="1" customWidth="1"/>
    <col min="1049" max="1049" width="5.54296875" style="65" customWidth="1"/>
    <col min="1050" max="1050" width="13.54296875" style="65" bestFit="1" customWidth="1"/>
    <col min="1051" max="1051" width="20.453125" style="65" bestFit="1" customWidth="1"/>
    <col min="1052" max="1052" width="17.54296875" style="65" bestFit="1" customWidth="1"/>
    <col min="1053" max="1053" width="12.54296875" style="65" customWidth="1"/>
    <col min="1054" max="1054" width="11.453125" style="65"/>
    <col min="1055" max="1055" width="25.453125" style="65" customWidth="1"/>
    <col min="1056" max="1056" width="5.54296875" style="65" customWidth="1"/>
    <col min="1057" max="1057" width="10.453125" style="65" bestFit="1" customWidth="1"/>
    <col min="1058" max="1058" width="15" style="65" bestFit="1" customWidth="1"/>
    <col min="1059" max="1059" width="5.54296875" style="65" customWidth="1"/>
    <col min="1060" max="1060" width="13.54296875" style="65" bestFit="1" customWidth="1"/>
    <col min="1061" max="1061" width="15" style="65" customWidth="1"/>
    <col min="1062" max="1062" width="17.54296875" style="65" bestFit="1" customWidth="1"/>
    <col min="1063" max="1063" width="13.453125" style="65" customWidth="1"/>
    <col min="1064" max="1064" width="11.453125" style="65"/>
    <col min="1065" max="1065" width="25.453125" style="65" customWidth="1"/>
    <col min="1066" max="1066" width="5.54296875" style="65" customWidth="1"/>
    <col min="1067" max="1067" width="10.453125" style="65" bestFit="1" customWidth="1"/>
    <col min="1068" max="1068" width="15" style="65" bestFit="1" customWidth="1"/>
    <col min="1069" max="1069" width="5.54296875" style="65" customWidth="1"/>
    <col min="1070" max="1070" width="13.54296875" style="65" bestFit="1" customWidth="1"/>
    <col min="1071" max="1071" width="20.453125" style="65" bestFit="1" customWidth="1"/>
    <col min="1072" max="1072" width="17.54296875" style="65" bestFit="1" customWidth="1"/>
    <col min="1073" max="1073" width="13.453125" style="65" customWidth="1"/>
    <col min="1074" max="1074" width="11.453125" style="65"/>
    <col min="1075" max="1075" width="25.453125" style="65" bestFit="1" customWidth="1"/>
    <col min="1076" max="1076" width="5.54296875" style="65" customWidth="1"/>
    <col min="1077" max="1077" width="10.453125" style="65" bestFit="1" customWidth="1"/>
    <col min="1078" max="1078" width="15" style="65" bestFit="1" customWidth="1"/>
    <col min="1079" max="1079" width="5.54296875" style="65" customWidth="1"/>
    <col min="1080" max="1080" width="13.54296875" style="65" bestFit="1" customWidth="1"/>
    <col min="1081" max="1081" width="20.453125" style="65" bestFit="1" customWidth="1"/>
    <col min="1082" max="1082" width="17.54296875" style="65" bestFit="1" customWidth="1"/>
    <col min="1083" max="1083" width="12.54296875" style="65" customWidth="1"/>
    <col min="1084" max="1084" width="11.453125" style="65"/>
    <col min="1085" max="1085" width="25.453125" style="65" customWidth="1"/>
    <col min="1086" max="1086" width="5.54296875" style="65" customWidth="1"/>
    <col min="1087" max="1087" width="10.453125" style="65" bestFit="1" customWidth="1"/>
    <col min="1088" max="1088" width="15" style="65" bestFit="1" customWidth="1"/>
    <col min="1089" max="1089" width="5.54296875" style="65" customWidth="1"/>
    <col min="1090" max="1090" width="13.54296875" style="65" bestFit="1" customWidth="1"/>
    <col min="1091" max="1091" width="20.453125" style="65" bestFit="1" customWidth="1"/>
    <col min="1092" max="1092" width="17.54296875" style="65" bestFit="1" customWidth="1"/>
    <col min="1093" max="1093" width="12.54296875" style="65" customWidth="1"/>
    <col min="1094" max="1094" width="11.453125" style="65"/>
    <col min="1095" max="1095" width="25.453125" style="65" customWidth="1"/>
    <col min="1096" max="1096" width="5.54296875" style="65" customWidth="1"/>
    <col min="1097" max="1097" width="10.453125" style="65" bestFit="1" customWidth="1"/>
    <col min="1098" max="1098" width="15" style="65" bestFit="1" customWidth="1"/>
    <col min="1099" max="1099" width="5.54296875" style="65" customWidth="1"/>
    <col min="1100" max="1100" width="13.54296875" style="65" bestFit="1" customWidth="1"/>
    <col min="1101" max="1101" width="20.453125" style="65" bestFit="1" customWidth="1"/>
    <col min="1102" max="1102" width="17.54296875" style="65" bestFit="1" customWidth="1"/>
    <col min="1103" max="1103" width="13" style="65" customWidth="1"/>
    <col min="1104" max="1104" width="11.453125" style="65"/>
    <col min="1105" max="1105" width="25.453125" style="65" bestFit="1" customWidth="1"/>
    <col min="1106" max="1106" width="5.54296875" style="65" customWidth="1"/>
    <col min="1107" max="1107" width="10.453125" style="65" bestFit="1" customWidth="1"/>
    <col min="1108" max="1108" width="15" style="65" bestFit="1" customWidth="1"/>
    <col min="1109" max="1109" width="5.54296875" style="65" customWidth="1"/>
    <col min="1110" max="1110" width="13.54296875" style="65" bestFit="1" customWidth="1"/>
    <col min="1111" max="1111" width="14.54296875" style="65" customWidth="1"/>
    <col min="1112" max="1112" width="17.54296875" style="65" bestFit="1" customWidth="1"/>
    <col min="1113" max="1113" width="12.54296875" style="65" customWidth="1"/>
    <col min="1114" max="1114" width="11.453125" style="65"/>
    <col min="1115" max="1115" width="25.453125" style="65" customWidth="1"/>
    <col min="1116" max="1116" width="5.54296875" style="65" customWidth="1"/>
    <col min="1117" max="1117" width="10.453125" style="65" bestFit="1" customWidth="1"/>
    <col min="1118" max="1118" width="15" style="65" bestFit="1" customWidth="1"/>
    <col min="1119" max="1119" width="5.54296875" style="65" customWidth="1"/>
    <col min="1120" max="1120" width="13.54296875" style="65" customWidth="1"/>
    <col min="1121" max="1121" width="20.453125" style="65" bestFit="1" customWidth="1"/>
    <col min="1122" max="1122" width="17.54296875" style="65" bestFit="1" customWidth="1"/>
    <col min="1123" max="1123" width="13.453125" style="65" customWidth="1"/>
    <col min="1124" max="1124" width="11.453125" style="65"/>
    <col min="1125" max="1125" width="25.453125" style="65" customWidth="1"/>
    <col min="1126" max="1126" width="5.54296875" style="65" customWidth="1"/>
    <col min="1127" max="1127" width="10.453125" style="65" bestFit="1" customWidth="1"/>
    <col min="1128" max="1128" width="15" style="65" bestFit="1" customWidth="1"/>
    <col min="1129" max="1129" width="5.54296875" style="65" customWidth="1"/>
    <col min="1130" max="1130" width="13.54296875" style="65" customWidth="1"/>
    <col min="1131" max="1131" width="20.453125" style="65" bestFit="1" customWidth="1"/>
    <col min="1132" max="1132" width="17.54296875" style="65" bestFit="1" customWidth="1"/>
    <col min="1133" max="1298" width="11.453125" style="65"/>
    <col min="1299" max="1299" width="5.54296875" style="65" customWidth="1"/>
    <col min="1300" max="1300" width="6" style="65" customWidth="1"/>
    <col min="1301" max="1301" width="25.453125" style="65" customWidth="1"/>
    <col min="1302" max="1302" width="5.54296875" style="65" customWidth="1"/>
    <col min="1303" max="1303" width="10.453125" style="65" bestFit="1" customWidth="1"/>
    <col min="1304" max="1304" width="15" style="65" bestFit="1" customWidth="1"/>
    <col min="1305" max="1305" width="5.54296875" style="65" customWidth="1"/>
    <col min="1306" max="1306" width="13.54296875" style="65" bestFit="1" customWidth="1"/>
    <col min="1307" max="1307" width="20.453125" style="65" bestFit="1" customWidth="1"/>
    <col min="1308" max="1308" width="17.54296875" style="65" bestFit="1" customWidth="1"/>
    <col min="1309" max="1309" width="12.54296875" style="65" customWidth="1"/>
    <col min="1310" max="1310" width="11.453125" style="65"/>
    <col min="1311" max="1311" width="25.453125" style="65" customWidth="1"/>
    <col min="1312" max="1312" width="5.54296875" style="65" customWidth="1"/>
    <col min="1313" max="1313" width="10.453125" style="65" bestFit="1" customWidth="1"/>
    <col min="1314" max="1314" width="15" style="65" bestFit="1" customWidth="1"/>
    <col min="1315" max="1315" width="5.54296875" style="65" customWidth="1"/>
    <col min="1316" max="1316" width="13.54296875" style="65" bestFit="1" customWidth="1"/>
    <col min="1317" max="1317" width="15" style="65" customWidth="1"/>
    <col min="1318" max="1318" width="17.54296875" style="65" bestFit="1" customWidth="1"/>
    <col min="1319" max="1319" width="13.453125" style="65" customWidth="1"/>
    <col min="1320" max="1320" width="11.453125" style="65"/>
    <col min="1321" max="1321" width="25.453125" style="65" customWidth="1"/>
    <col min="1322" max="1322" width="5.54296875" style="65" customWidth="1"/>
    <col min="1323" max="1323" width="10.453125" style="65" bestFit="1" customWidth="1"/>
    <col min="1324" max="1324" width="15" style="65" bestFit="1" customWidth="1"/>
    <col min="1325" max="1325" width="5.54296875" style="65" customWidth="1"/>
    <col min="1326" max="1326" width="13.54296875" style="65" bestFit="1" customWidth="1"/>
    <col min="1327" max="1327" width="20.453125" style="65" bestFit="1" customWidth="1"/>
    <col min="1328" max="1328" width="17.54296875" style="65" bestFit="1" customWidth="1"/>
    <col min="1329" max="1329" width="13.453125" style="65" customWidth="1"/>
    <col min="1330" max="1330" width="11.453125" style="65"/>
    <col min="1331" max="1331" width="25.453125" style="65" bestFit="1" customWidth="1"/>
    <col min="1332" max="1332" width="5.54296875" style="65" customWidth="1"/>
    <col min="1333" max="1333" width="10.453125" style="65" bestFit="1" customWidth="1"/>
    <col min="1334" max="1334" width="15" style="65" bestFit="1" customWidth="1"/>
    <col min="1335" max="1335" width="5.54296875" style="65" customWidth="1"/>
    <col min="1336" max="1336" width="13.54296875" style="65" bestFit="1" customWidth="1"/>
    <col min="1337" max="1337" width="20.453125" style="65" bestFit="1" customWidth="1"/>
    <col min="1338" max="1338" width="17.54296875" style="65" bestFit="1" customWidth="1"/>
    <col min="1339" max="1339" width="12.54296875" style="65" customWidth="1"/>
    <col min="1340" max="1340" width="11.453125" style="65"/>
    <col min="1341" max="1341" width="25.453125" style="65" customWidth="1"/>
    <col min="1342" max="1342" width="5.54296875" style="65" customWidth="1"/>
    <col min="1343" max="1343" width="10.453125" style="65" bestFit="1" customWidth="1"/>
    <col min="1344" max="1344" width="15" style="65" bestFit="1" customWidth="1"/>
    <col min="1345" max="1345" width="5.54296875" style="65" customWidth="1"/>
    <col min="1346" max="1346" width="13.54296875" style="65" bestFit="1" customWidth="1"/>
    <col min="1347" max="1347" width="20.453125" style="65" bestFit="1" customWidth="1"/>
    <col min="1348" max="1348" width="17.54296875" style="65" bestFit="1" customWidth="1"/>
    <col min="1349" max="1349" width="12.54296875" style="65" customWidth="1"/>
    <col min="1350" max="1350" width="11.453125" style="65"/>
    <col min="1351" max="1351" width="25.453125" style="65" customWidth="1"/>
    <col min="1352" max="1352" width="5.54296875" style="65" customWidth="1"/>
    <col min="1353" max="1353" width="10.453125" style="65" bestFit="1" customWidth="1"/>
    <col min="1354" max="1354" width="15" style="65" bestFit="1" customWidth="1"/>
    <col min="1355" max="1355" width="5.54296875" style="65" customWidth="1"/>
    <col min="1356" max="1356" width="13.54296875" style="65" bestFit="1" customWidth="1"/>
    <col min="1357" max="1357" width="20.453125" style="65" bestFit="1" customWidth="1"/>
    <col min="1358" max="1358" width="17.54296875" style="65" bestFit="1" customWidth="1"/>
    <col min="1359" max="1359" width="13" style="65" customWidth="1"/>
    <col min="1360" max="1360" width="11.453125" style="65"/>
    <col min="1361" max="1361" width="25.453125" style="65" bestFit="1" customWidth="1"/>
    <col min="1362" max="1362" width="5.54296875" style="65" customWidth="1"/>
    <col min="1363" max="1363" width="10.453125" style="65" bestFit="1" customWidth="1"/>
    <col min="1364" max="1364" width="15" style="65" bestFit="1" customWidth="1"/>
    <col min="1365" max="1365" width="5.54296875" style="65" customWidth="1"/>
    <col min="1366" max="1366" width="13.54296875" style="65" bestFit="1" customWidth="1"/>
    <col min="1367" max="1367" width="14.54296875" style="65" customWidth="1"/>
    <col min="1368" max="1368" width="17.54296875" style="65" bestFit="1" customWidth="1"/>
    <col min="1369" max="1369" width="12.54296875" style="65" customWidth="1"/>
    <col min="1370" max="1370" width="11.453125" style="65"/>
    <col min="1371" max="1371" width="25.453125" style="65" customWidth="1"/>
    <col min="1372" max="1372" width="5.54296875" style="65" customWidth="1"/>
    <col min="1373" max="1373" width="10.453125" style="65" bestFit="1" customWidth="1"/>
    <col min="1374" max="1374" width="15" style="65" bestFit="1" customWidth="1"/>
    <col min="1375" max="1375" width="5.54296875" style="65" customWidth="1"/>
    <col min="1376" max="1376" width="13.54296875" style="65" customWidth="1"/>
    <col min="1377" max="1377" width="20.453125" style="65" bestFit="1" customWidth="1"/>
    <col min="1378" max="1378" width="17.54296875" style="65" bestFit="1" customWidth="1"/>
    <col min="1379" max="1379" width="13.453125" style="65" customWidth="1"/>
    <col min="1380" max="1380" width="11.453125" style="65"/>
    <col min="1381" max="1381" width="25.453125" style="65" customWidth="1"/>
    <col min="1382" max="1382" width="5.54296875" style="65" customWidth="1"/>
    <col min="1383" max="1383" width="10.453125" style="65" bestFit="1" customWidth="1"/>
    <col min="1384" max="1384" width="15" style="65" bestFit="1" customWidth="1"/>
    <col min="1385" max="1385" width="5.54296875" style="65" customWidth="1"/>
    <col min="1386" max="1386" width="13.54296875" style="65" customWidth="1"/>
    <col min="1387" max="1387" width="20.453125" style="65" bestFit="1" customWidth="1"/>
    <col min="1388" max="1388" width="17.54296875" style="65" bestFit="1" customWidth="1"/>
    <col min="1389" max="1554" width="11.453125" style="65"/>
    <col min="1555" max="1555" width="5.54296875" style="65" customWidth="1"/>
    <col min="1556" max="1556" width="6" style="65" customWidth="1"/>
    <col min="1557" max="1557" width="25.453125" style="65" customWidth="1"/>
    <col min="1558" max="1558" width="5.54296875" style="65" customWidth="1"/>
    <col min="1559" max="1559" width="10.453125" style="65" bestFit="1" customWidth="1"/>
    <col min="1560" max="1560" width="15" style="65" bestFit="1" customWidth="1"/>
    <col min="1561" max="1561" width="5.54296875" style="65" customWidth="1"/>
    <col min="1562" max="1562" width="13.54296875" style="65" bestFit="1" customWidth="1"/>
    <col min="1563" max="1563" width="20.453125" style="65" bestFit="1" customWidth="1"/>
    <col min="1564" max="1564" width="17.54296875" style="65" bestFit="1" customWidth="1"/>
    <col min="1565" max="1565" width="12.54296875" style="65" customWidth="1"/>
    <col min="1566" max="1566" width="11.453125" style="65"/>
    <col min="1567" max="1567" width="25.453125" style="65" customWidth="1"/>
    <col min="1568" max="1568" width="5.54296875" style="65" customWidth="1"/>
    <col min="1569" max="1569" width="10.453125" style="65" bestFit="1" customWidth="1"/>
    <col min="1570" max="1570" width="15" style="65" bestFit="1" customWidth="1"/>
    <col min="1571" max="1571" width="5.54296875" style="65" customWidth="1"/>
    <col min="1572" max="1572" width="13.54296875" style="65" bestFit="1" customWidth="1"/>
    <col min="1573" max="1573" width="15" style="65" customWidth="1"/>
    <col min="1574" max="1574" width="17.54296875" style="65" bestFit="1" customWidth="1"/>
    <col min="1575" max="1575" width="13.453125" style="65" customWidth="1"/>
    <col min="1576" max="1576" width="11.453125" style="65"/>
    <col min="1577" max="1577" width="25.453125" style="65" customWidth="1"/>
    <col min="1578" max="1578" width="5.54296875" style="65" customWidth="1"/>
    <col min="1579" max="1579" width="10.453125" style="65" bestFit="1" customWidth="1"/>
    <col min="1580" max="1580" width="15" style="65" bestFit="1" customWidth="1"/>
    <col min="1581" max="1581" width="5.54296875" style="65" customWidth="1"/>
    <col min="1582" max="1582" width="13.54296875" style="65" bestFit="1" customWidth="1"/>
    <col min="1583" max="1583" width="20.453125" style="65" bestFit="1" customWidth="1"/>
    <col min="1584" max="1584" width="17.54296875" style="65" bestFit="1" customWidth="1"/>
    <col min="1585" max="1585" width="13.453125" style="65" customWidth="1"/>
    <col min="1586" max="1586" width="11.453125" style="65"/>
    <col min="1587" max="1587" width="25.453125" style="65" bestFit="1" customWidth="1"/>
    <col min="1588" max="1588" width="5.54296875" style="65" customWidth="1"/>
    <col min="1589" max="1589" width="10.453125" style="65" bestFit="1" customWidth="1"/>
    <col min="1590" max="1590" width="15" style="65" bestFit="1" customWidth="1"/>
    <col min="1591" max="1591" width="5.54296875" style="65" customWidth="1"/>
    <col min="1592" max="1592" width="13.54296875" style="65" bestFit="1" customWidth="1"/>
    <col min="1593" max="1593" width="20.453125" style="65" bestFit="1" customWidth="1"/>
    <col min="1594" max="1594" width="17.54296875" style="65" bestFit="1" customWidth="1"/>
    <col min="1595" max="1595" width="12.54296875" style="65" customWidth="1"/>
    <col min="1596" max="1596" width="11.453125" style="65"/>
    <col min="1597" max="1597" width="25.453125" style="65" customWidth="1"/>
    <col min="1598" max="1598" width="5.54296875" style="65" customWidth="1"/>
    <col min="1599" max="1599" width="10.453125" style="65" bestFit="1" customWidth="1"/>
    <col min="1600" max="1600" width="15" style="65" bestFit="1" customWidth="1"/>
    <col min="1601" max="1601" width="5.54296875" style="65" customWidth="1"/>
    <col min="1602" max="1602" width="13.54296875" style="65" bestFit="1" customWidth="1"/>
    <col min="1603" max="1603" width="20.453125" style="65" bestFit="1" customWidth="1"/>
    <col min="1604" max="1604" width="17.54296875" style="65" bestFit="1" customWidth="1"/>
    <col min="1605" max="1605" width="12.54296875" style="65" customWidth="1"/>
    <col min="1606" max="1606" width="11.453125" style="65"/>
    <col min="1607" max="1607" width="25.453125" style="65" customWidth="1"/>
    <col min="1608" max="1608" width="5.54296875" style="65" customWidth="1"/>
    <col min="1609" max="1609" width="10.453125" style="65" bestFit="1" customWidth="1"/>
    <col min="1610" max="1610" width="15" style="65" bestFit="1" customWidth="1"/>
    <col min="1611" max="1611" width="5.54296875" style="65" customWidth="1"/>
    <col min="1612" max="1612" width="13.54296875" style="65" bestFit="1" customWidth="1"/>
    <col min="1613" max="1613" width="20.453125" style="65" bestFit="1" customWidth="1"/>
    <col min="1614" max="1614" width="17.54296875" style="65" bestFit="1" customWidth="1"/>
    <col min="1615" max="1615" width="13" style="65" customWidth="1"/>
    <col min="1616" max="1616" width="11.453125" style="65"/>
    <col min="1617" max="1617" width="25.453125" style="65" bestFit="1" customWidth="1"/>
    <col min="1618" max="1618" width="5.54296875" style="65" customWidth="1"/>
    <col min="1619" max="1619" width="10.453125" style="65" bestFit="1" customWidth="1"/>
    <col min="1620" max="1620" width="15" style="65" bestFit="1" customWidth="1"/>
    <col min="1621" max="1621" width="5.54296875" style="65" customWidth="1"/>
    <col min="1622" max="1622" width="13.54296875" style="65" bestFit="1" customWidth="1"/>
    <col min="1623" max="1623" width="14.54296875" style="65" customWidth="1"/>
    <col min="1624" max="1624" width="17.54296875" style="65" bestFit="1" customWidth="1"/>
    <col min="1625" max="1625" width="12.54296875" style="65" customWidth="1"/>
    <col min="1626" max="1626" width="11.453125" style="65"/>
    <col min="1627" max="1627" width="25.453125" style="65" customWidth="1"/>
    <col min="1628" max="1628" width="5.54296875" style="65" customWidth="1"/>
    <col min="1629" max="1629" width="10.453125" style="65" bestFit="1" customWidth="1"/>
    <col min="1630" max="1630" width="15" style="65" bestFit="1" customWidth="1"/>
    <col min="1631" max="1631" width="5.54296875" style="65" customWidth="1"/>
    <col min="1632" max="1632" width="13.54296875" style="65" customWidth="1"/>
    <col min="1633" max="1633" width="20.453125" style="65" bestFit="1" customWidth="1"/>
    <col min="1634" max="1634" width="17.54296875" style="65" bestFit="1" customWidth="1"/>
    <col min="1635" max="1635" width="13.453125" style="65" customWidth="1"/>
    <col min="1636" max="1636" width="11.453125" style="65"/>
    <col min="1637" max="1637" width="25.453125" style="65" customWidth="1"/>
    <col min="1638" max="1638" width="5.54296875" style="65" customWidth="1"/>
    <col min="1639" max="1639" width="10.453125" style="65" bestFit="1" customWidth="1"/>
    <col min="1640" max="1640" width="15" style="65" bestFit="1" customWidth="1"/>
    <col min="1641" max="1641" width="5.54296875" style="65" customWidth="1"/>
    <col min="1642" max="1642" width="13.54296875" style="65" customWidth="1"/>
    <col min="1643" max="1643" width="20.453125" style="65" bestFit="1" customWidth="1"/>
    <col min="1644" max="1644" width="17.54296875" style="65" bestFit="1" customWidth="1"/>
    <col min="1645" max="1810" width="11.453125" style="65"/>
    <col min="1811" max="1811" width="5.54296875" style="65" customWidth="1"/>
    <col min="1812" max="1812" width="6" style="65" customWidth="1"/>
    <col min="1813" max="1813" width="25.453125" style="65" customWidth="1"/>
    <col min="1814" max="1814" width="5.54296875" style="65" customWidth="1"/>
    <col min="1815" max="1815" width="10.453125" style="65" bestFit="1" customWidth="1"/>
    <col min="1816" max="1816" width="15" style="65" bestFit="1" customWidth="1"/>
    <col min="1817" max="1817" width="5.54296875" style="65" customWidth="1"/>
    <col min="1818" max="1818" width="13.54296875" style="65" bestFit="1" customWidth="1"/>
    <col min="1819" max="1819" width="20.453125" style="65" bestFit="1" customWidth="1"/>
    <col min="1820" max="1820" width="17.54296875" style="65" bestFit="1" customWidth="1"/>
    <col min="1821" max="1821" width="12.54296875" style="65" customWidth="1"/>
    <col min="1822" max="1822" width="11.453125" style="65"/>
    <col min="1823" max="1823" width="25.453125" style="65" customWidth="1"/>
    <col min="1824" max="1824" width="5.54296875" style="65" customWidth="1"/>
    <col min="1825" max="1825" width="10.453125" style="65" bestFit="1" customWidth="1"/>
    <col min="1826" max="1826" width="15" style="65" bestFit="1" customWidth="1"/>
    <col min="1827" max="1827" width="5.54296875" style="65" customWidth="1"/>
    <col min="1828" max="1828" width="13.54296875" style="65" bestFit="1" customWidth="1"/>
    <col min="1829" max="1829" width="15" style="65" customWidth="1"/>
    <col min="1830" max="1830" width="17.54296875" style="65" bestFit="1" customWidth="1"/>
    <col min="1831" max="1831" width="13.453125" style="65" customWidth="1"/>
    <col min="1832" max="1832" width="11.453125" style="65"/>
    <col min="1833" max="1833" width="25.453125" style="65" customWidth="1"/>
    <col min="1834" max="1834" width="5.54296875" style="65" customWidth="1"/>
    <col min="1835" max="1835" width="10.453125" style="65" bestFit="1" customWidth="1"/>
    <col min="1836" max="1836" width="15" style="65" bestFit="1" customWidth="1"/>
    <col min="1837" max="1837" width="5.54296875" style="65" customWidth="1"/>
    <col min="1838" max="1838" width="13.54296875" style="65" bestFit="1" customWidth="1"/>
    <col min="1839" max="1839" width="20.453125" style="65" bestFit="1" customWidth="1"/>
    <col min="1840" max="1840" width="17.54296875" style="65" bestFit="1" customWidth="1"/>
    <col min="1841" max="1841" width="13.453125" style="65" customWidth="1"/>
    <col min="1842" max="1842" width="11.453125" style="65"/>
    <col min="1843" max="1843" width="25.453125" style="65" bestFit="1" customWidth="1"/>
    <col min="1844" max="1844" width="5.54296875" style="65" customWidth="1"/>
    <col min="1845" max="1845" width="10.453125" style="65" bestFit="1" customWidth="1"/>
    <col min="1846" max="1846" width="15" style="65" bestFit="1" customWidth="1"/>
    <col min="1847" max="1847" width="5.54296875" style="65" customWidth="1"/>
    <col min="1848" max="1848" width="13.54296875" style="65" bestFit="1" customWidth="1"/>
    <col min="1849" max="1849" width="20.453125" style="65" bestFit="1" customWidth="1"/>
    <col min="1850" max="1850" width="17.54296875" style="65" bestFit="1" customWidth="1"/>
    <col min="1851" max="1851" width="12.54296875" style="65" customWidth="1"/>
    <col min="1852" max="1852" width="11.453125" style="65"/>
    <col min="1853" max="1853" width="25.453125" style="65" customWidth="1"/>
    <col min="1854" max="1854" width="5.54296875" style="65" customWidth="1"/>
    <col min="1855" max="1855" width="10.453125" style="65" bestFit="1" customWidth="1"/>
    <col min="1856" max="1856" width="15" style="65" bestFit="1" customWidth="1"/>
    <col min="1857" max="1857" width="5.54296875" style="65" customWidth="1"/>
    <col min="1858" max="1858" width="13.54296875" style="65" bestFit="1" customWidth="1"/>
    <col min="1859" max="1859" width="20.453125" style="65" bestFit="1" customWidth="1"/>
    <col min="1860" max="1860" width="17.54296875" style="65" bestFit="1" customWidth="1"/>
    <col min="1861" max="1861" width="12.54296875" style="65" customWidth="1"/>
    <col min="1862" max="1862" width="11.453125" style="65"/>
    <col min="1863" max="1863" width="25.453125" style="65" customWidth="1"/>
    <col min="1864" max="1864" width="5.54296875" style="65" customWidth="1"/>
    <col min="1865" max="1865" width="10.453125" style="65" bestFit="1" customWidth="1"/>
    <col min="1866" max="1866" width="15" style="65" bestFit="1" customWidth="1"/>
    <col min="1867" max="1867" width="5.54296875" style="65" customWidth="1"/>
    <col min="1868" max="1868" width="13.54296875" style="65" bestFit="1" customWidth="1"/>
    <col min="1869" max="1869" width="20.453125" style="65" bestFit="1" customWidth="1"/>
    <col min="1870" max="1870" width="17.54296875" style="65" bestFit="1" customWidth="1"/>
    <col min="1871" max="1871" width="13" style="65" customWidth="1"/>
    <col min="1872" max="1872" width="11.453125" style="65"/>
    <col min="1873" max="1873" width="25.453125" style="65" bestFit="1" customWidth="1"/>
    <col min="1874" max="1874" width="5.54296875" style="65" customWidth="1"/>
    <col min="1875" max="1875" width="10.453125" style="65" bestFit="1" customWidth="1"/>
    <col min="1876" max="1876" width="15" style="65" bestFit="1" customWidth="1"/>
    <col min="1877" max="1877" width="5.54296875" style="65" customWidth="1"/>
    <col min="1878" max="1878" width="13.54296875" style="65" bestFit="1" customWidth="1"/>
    <col min="1879" max="1879" width="14.54296875" style="65" customWidth="1"/>
    <col min="1880" max="1880" width="17.54296875" style="65" bestFit="1" customWidth="1"/>
    <col min="1881" max="1881" width="12.54296875" style="65" customWidth="1"/>
    <col min="1882" max="1882" width="11.453125" style="65"/>
    <col min="1883" max="1883" width="25.453125" style="65" customWidth="1"/>
    <col min="1884" max="1884" width="5.54296875" style="65" customWidth="1"/>
    <col min="1885" max="1885" width="10.453125" style="65" bestFit="1" customWidth="1"/>
    <col min="1886" max="1886" width="15" style="65" bestFit="1" customWidth="1"/>
    <col min="1887" max="1887" width="5.54296875" style="65" customWidth="1"/>
    <col min="1888" max="1888" width="13.54296875" style="65" customWidth="1"/>
    <col min="1889" max="1889" width="20.453125" style="65" bestFit="1" customWidth="1"/>
    <col min="1890" max="1890" width="17.54296875" style="65" bestFit="1" customWidth="1"/>
    <col min="1891" max="1891" width="13.453125" style="65" customWidth="1"/>
    <col min="1892" max="1892" width="11.453125" style="65"/>
    <col min="1893" max="1893" width="25.453125" style="65" customWidth="1"/>
    <col min="1894" max="1894" width="5.54296875" style="65" customWidth="1"/>
    <col min="1895" max="1895" width="10.453125" style="65" bestFit="1" customWidth="1"/>
    <col min="1896" max="1896" width="15" style="65" bestFit="1" customWidth="1"/>
    <col min="1897" max="1897" width="5.54296875" style="65" customWidth="1"/>
    <col min="1898" max="1898" width="13.54296875" style="65" customWidth="1"/>
    <col min="1899" max="1899" width="20.453125" style="65" bestFit="1" customWidth="1"/>
    <col min="1900" max="1900" width="17.54296875" style="65" bestFit="1" customWidth="1"/>
    <col min="1901" max="2066" width="11.453125" style="65"/>
    <col min="2067" max="2067" width="5.54296875" style="65" customWidth="1"/>
    <col min="2068" max="2068" width="6" style="65" customWidth="1"/>
    <col min="2069" max="2069" width="25.453125" style="65" customWidth="1"/>
    <col min="2070" max="2070" width="5.54296875" style="65" customWidth="1"/>
    <col min="2071" max="2071" width="10.453125" style="65" bestFit="1" customWidth="1"/>
    <col min="2072" max="2072" width="15" style="65" bestFit="1" customWidth="1"/>
    <col min="2073" max="2073" width="5.54296875" style="65" customWidth="1"/>
    <col min="2074" max="2074" width="13.54296875" style="65" bestFit="1" customWidth="1"/>
    <col min="2075" max="2075" width="20.453125" style="65" bestFit="1" customWidth="1"/>
    <col min="2076" max="2076" width="17.54296875" style="65" bestFit="1" customWidth="1"/>
    <col min="2077" max="2077" width="12.54296875" style="65" customWidth="1"/>
    <col min="2078" max="2078" width="11.453125" style="65"/>
    <col min="2079" max="2079" width="25.453125" style="65" customWidth="1"/>
    <col min="2080" max="2080" width="5.54296875" style="65" customWidth="1"/>
    <col min="2081" max="2081" width="10.453125" style="65" bestFit="1" customWidth="1"/>
    <col min="2082" max="2082" width="15" style="65" bestFit="1" customWidth="1"/>
    <col min="2083" max="2083" width="5.54296875" style="65" customWidth="1"/>
    <col min="2084" max="2084" width="13.54296875" style="65" bestFit="1" customWidth="1"/>
    <col min="2085" max="2085" width="15" style="65" customWidth="1"/>
    <col min="2086" max="2086" width="17.54296875" style="65" bestFit="1" customWidth="1"/>
    <col min="2087" max="2087" width="13.453125" style="65" customWidth="1"/>
    <col min="2088" max="2088" width="11.453125" style="65"/>
    <col min="2089" max="2089" width="25.453125" style="65" customWidth="1"/>
    <col min="2090" max="2090" width="5.54296875" style="65" customWidth="1"/>
    <col min="2091" max="2091" width="10.453125" style="65" bestFit="1" customWidth="1"/>
    <col min="2092" max="2092" width="15" style="65" bestFit="1" customWidth="1"/>
    <col min="2093" max="2093" width="5.54296875" style="65" customWidth="1"/>
    <col min="2094" max="2094" width="13.54296875" style="65" bestFit="1" customWidth="1"/>
    <col min="2095" max="2095" width="20.453125" style="65" bestFit="1" customWidth="1"/>
    <col min="2096" max="2096" width="17.54296875" style="65" bestFit="1" customWidth="1"/>
    <col min="2097" max="2097" width="13.453125" style="65" customWidth="1"/>
    <col min="2098" max="2098" width="11.453125" style="65"/>
    <col min="2099" max="2099" width="25.453125" style="65" bestFit="1" customWidth="1"/>
    <col min="2100" max="2100" width="5.54296875" style="65" customWidth="1"/>
    <col min="2101" max="2101" width="10.453125" style="65" bestFit="1" customWidth="1"/>
    <col min="2102" max="2102" width="15" style="65" bestFit="1" customWidth="1"/>
    <col min="2103" max="2103" width="5.54296875" style="65" customWidth="1"/>
    <col min="2104" max="2104" width="13.54296875" style="65" bestFit="1" customWidth="1"/>
    <col min="2105" max="2105" width="20.453125" style="65" bestFit="1" customWidth="1"/>
    <col min="2106" max="2106" width="17.54296875" style="65" bestFit="1" customWidth="1"/>
    <col min="2107" max="2107" width="12.54296875" style="65" customWidth="1"/>
    <col min="2108" max="2108" width="11.453125" style="65"/>
    <col min="2109" max="2109" width="25.453125" style="65" customWidth="1"/>
    <col min="2110" max="2110" width="5.54296875" style="65" customWidth="1"/>
    <col min="2111" max="2111" width="10.453125" style="65" bestFit="1" customWidth="1"/>
    <col min="2112" max="2112" width="15" style="65" bestFit="1" customWidth="1"/>
    <col min="2113" max="2113" width="5.54296875" style="65" customWidth="1"/>
    <col min="2114" max="2114" width="13.54296875" style="65" bestFit="1" customWidth="1"/>
    <col min="2115" max="2115" width="20.453125" style="65" bestFit="1" customWidth="1"/>
    <col min="2116" max="2116" width="17.54296875" style="65" bestFit="1" customWidth="1"/>
    <col min="2117" max="2117" width="12.54296875" style="65" customWidth="1"/>
    <col min="2118" max="2118" width="11.453125" style="65"/>
    <col min="2119" max="2119" width="25.453125" style="65" customWidth="1"/>
    <col min="2120" max="2120" width="5.54296875" style="65" customWidth="1"/>
    <col min="2121" max="2121" width="10.453125" style="65" bestFit="1" customWidth="1"/>
    <col min="2122" max="2122" width="15" style="65" bestFit="1" customWidth="1"/>
    <col min="2123" max="2123" width="5.54296875" style="65" customWidth="1"/>
    <col min="2124" max="2124" width="13.54296875" style="65" bestFit="1" customWidth="1"/>
    <col min="2125" max="2125" width="20.453125" style="65" bestFit="1" customWidth="1"/>
    <col min="2126" max="2126" width="17.54296875" style="65" bestFit="1" customWidth="1"/>
    <col min="2127" max="2127" width="13" style="65" customWidth="1"/>
    <col min="2128" max="2128" width="11.453125" style="65"/>
    <col min="2129" max="2129" width="25.453125" style="65" bestFit="1" customWidth="1"/>
    <col min="2130" max="2130" width="5.54296875" style="65" customWidth="1"/>
    <col min="2131" max="2131" width="10.453125" style="65" bestFit="1" customWidth="1"/>
    <col min="2132" max="2132" width="15" style="65" bestFit="1" customWidth="1"/>
    <col min="2133" max="2133" width="5.54296875" style="65" customWidth="1"/>
    <col min="2134" max="2134" width="13.54296875" style="65" bestFit="1" customWidth="1"/>
    <col min="2135" max="2135" width="14.54296875" style="65" customWidth="1"/>
    <col min="2136" max="2136" width="17.54296875" style="65" bestFit="1" customWidth="1"/>
    <col min="2137" max="2137" width="12.54296875" style="65" customWidth="1"/>
    <col min="2138" max="2138" width="11.453125" style="65"/>
    <col min="2139" max="2139" width="25.453125" style="65" customWidth="1"/>
    <col min="2140" max="2140" width="5.54296875" style="65" customWidth="1"/>
    <col min="2141" max="2141" width="10.453125" style="65" bestFit="1" customWidth="1"/>
    <col min="2142" max="2142" width="15" style="65" bestFit="1" customWidth="1"/>
    <col min="2143" max="2143" width="5.54296875" style="65" customWidth="1"/>
    <col min="2144" max="2144" width="13.54296875" style="65" customWidth="1"/>
    <col min="2145" max="2145" width="20.453125" style="65" bestFit="1" customWidth="1"/>
    <col min="2146" max="2146" width="17.54296875" style="65" bestFit="1" customWidth="1"/>
    <col min="2147" max="2147" width="13.453125" style="65" customWidth="1"/>
    <col min="2148" max="2148" width="11.453125" style="65"/>
    <col min="2149" max="2149" width="25.453125" style="65" customWidth="1"/>
    <col min="2150" max="2150" width="5.54296875" style="65" customWidth="1"/>
    <col min="2151" max="2151" width="10.453125" style="65" bestFit="1" customWidth="1"/>
    <col min="2152" max="2152" width="15" style="65" bestFit="1" customWidth="1"/>
    <col min="2153" max="2153" width="5.54296875" style="65" customWidth="1"/>
    <col min="2154" max="2154" width="13.54296875" style="65" customWidth="1"/>
    <col min="2155" max="2155" width="20.453125" style="65" bestFit="1" customWidth="1"/>
    <col min="2156" max="2156" width="17.54296875" style="65" bestFit="1" customWidth="1"/>
    <col min="2157" max="2322" width="11.453125" style="65"/>
    <col min="2323" max="2323" width="5.54296875" style="65" customWidth="1"/>
    <col min="2324" max="2324" width="6" style="65" customWidth="1"/>
    <col min="2325" max="2325" width="25.453125" style="65" customWidth="1"/>
    <col min="2326" max="2326" width="5.54296875" style="65" customWidth="1"/>
    <col min="2327" max="2327" width="10.453125" style="65" bestFit="1" customWidth="1"/>
    <col min="2328" max="2328" width="15" style="65" bestFit="1" customWidth="1"/>
    <col min="2329" max="2329" width="5.54296875" style="65" customWidth="1"/>
    <col min="2330" max="2330" width="13.54296875" style="65" bestFit="1" customWidth="1"/>
    <col min="2331" max="2331" width="20.453125" style="65" bestFit="1" customWidth="1"/>
    <col min="2332" max="2332" width="17.54296875" style="65" bestFit="1" customWidth="1"/>
    <col min="2333" max="2333" width="12.54296875" style="65" customWidth="1"/>
    <col min="2334" max="2334" width="11.453125" style="65"/>
    <col min="2335" max="2335" width="25.453125" style="65" customWidth="1"/>
    <col min="2336" max="2336" width="5.54296875" style="65" customWidth="1"/>
    <col min="2337" max="2337" width="10.453125" style="65" bestFit="1" customWidth="1"/>
    <col min="2338" max="2338" width="15" style="65" bestFit="1" customWidth="1"/>
    <col min="2339" max="2339" width="5.54296875" style="65" customWidth="1"/>
    <col min="2340" max="2340" width="13.54296875" style="65" bestFit="1" customWidth="1"/>
    <col min="2341" max="2341" width="15" style="65" customWidth="1"/>
    <col min="2342" max="2342" width="17.54296875" style="65" bestFit="1" customWidth="1"/>
    <col min="2343" max="2343" width="13.453125" style="65" customWidth="1"/>
    <col min="2344" max="2344" width="11.453125" style="65"/>
    <col min="2345" max="2345" width="25.453125" style="65" customWidth="1"/>
    <col min="2346" max="2346" width="5.54296875" style="65" customWidth="1"/>
    <col min="2347" max="2347" width="10.453125" style="65" bestFit="1" customWidth="1"/>
    <col min="2348" max="2348" width="15" style="65" bestFit="1" customWidth="1"/>
    <col min="2349" max="2349" width="5.54296875" style="65" customWidth="1"/>
    <col min="2350" max="2350" width="13.54296875" style="65" bestFit="1" customWidth="1"/>
    <col min="2351" max="2351" width="20.453125" style="65" bestFit="1" customWidth="1"/>
    <col min="2352" max="2352" width="17.54296875" style="65" bestFit="1" customWidth="1"/>
    <col min="2353" max="2353" width="13.453125" style="65" customWidth="1"/>
    <col min="2354" max="2354" width="11.453125" style="65"/>
    <col min="2355" max="2355" width="25.453125" style="65" bestFit="1" customWidth="1"/>
    <col min="2356" max="2356" width="5.54296875" style="65" customWidth="1"/>
    <col min="2357" max="2357" width="10.453125" style="65" bestFit="1" customWidth="1"/>
    <col min="2358" max="2358" width="15" style="65" bestFit="1" customWidth="1"/>
    <col min="2359" max="2359" width="5.54296875" style="65" customWidth="1"/>
    <col min="2360" max="2360" width="13.54296875" style="65" bestFit="1" customWidth="1"/>
    <col min="2361" max="2361" width="20.453125" style="65" bestFit="1" customWidth="1"/>
    <col min="2362" max="2362" width="17.54296875" style="65" bestFit="1" customWidth="1"/>
    <col min="2363" max="2363" width="12.54296875" style="65" customWidth="1"/>
    <col min="2364" max="2364" width="11.453125" style="65"/>
    <col min="2365" max="2365" width="25.453125" style="65" customWidth="1"/>
    <col min="2366" max="2366" width="5.54296875" style="65" customWidth="1"/>
    <col min="2367" max="2367" width="10.453125" style="65" bestFit="1" customWidth="1"/>
    <col min="2368" max="2368" width="15" style="65" bestFit="1" customWidth="1"/>
    <col min="2369" max="2369" width="5.54296875" style="65" customWidth="1"/>
    <col min="2370" max="2370" width="13.54296875" style="65" bestFit="1" customWidth="1"/>
    <col min="2371" max="2371" width="20.453125" style="65" bestFit="1" customWidth="1"/>
    <col min="2372" max="2372" width="17.54296875" style="65" bestFit="1" customWidth="1"/>
    <col min="2373" max="2373" width="12.54296875" style="65" customWidth="1"/>
    <col min="2374" max="2374" width="11.453125" style="65"/>
    <col min="2375" max="2375" width="25.453125" style="65" customWidth="1"/>
    <col min="2376" max="2376" width="5.54296875" style="65" customWidth="1"/>
    <col min="2377" max="2377" width="10.453125" style="65" bestFit="1" customWidth="1"/>
    <col min="2378" max="2378" width="15" style="65" bestFit="1" customWidth="1"/>
    <col min="2379" max="2379" width="5.54296875" style="65" customWidth="1"/>
    <col min="2380" max="2380" width="13.54296875" style="65" bestFit="1" customWidth="1"/>
    <col min="2381" max="2381" width="20.453125" style="65" bestFit="1" customWidth="1"/>
    <col min="2382" max="2382" width="17.54296875" style="65" bestFit="1" customWidth="1"/>
    <col min="2383" max="2383" width="13" style="65" customWidth="1"/>
    <col min="2384" max="2384" width="11.453125" style="65"/>
    <col min="2385" max="2385" width="25.453125" style="65" bestFit="1" customWidth="1"/>
    <col min="2386" max="2386" width="5.54296875" style="65" customWidth="1"/>
    <col min="2387" max="2387" width="10.453125" style="65" bestFit="1" customWidth="1"/>
    <col min="2388" max="2388" width="15" style="65" bestFit="1" customWidth="1"/>
    <col min="2389" max="2389" width="5.54296875" style="65" customWidth="1"/>
    <col min="2390" max="2390" width="13.54296875" style="65" bestFit="1" customWidth="1"/>
    <col min="2391" max="2391" width="14.54296875" style="65" customWidth="1"/>
    <col min="2392" max="2392" width="17.54296875" style="65" bestFit="1" customWidth="1"/>
    <col min="2393" max="2393" width="12.54296875" style="65" customWidth="1"/>
    <col min="2394" max="2394" width="11.453125" style="65"/>
    <col min="2395" max="2395" width="25.453125" style="65" customWidth="1"/>
    <col min="2396" max="2396" width="5.54296875" style="65" customWidth="1"/>
    <col min="2397" max="2397" width="10.453125" style="65" bestFit="1" customWidth="1"/>
    <col min="2398" max="2398" width="15" style="65" bestFit="1" customWidth="1"/>
    <col min="2399" max="2399" width="5.54296875" style="65" customWidth="1"/>
    <col min="2400" max="2400" width="13.54296875" style="65" customWidth="1"/>
    <col min="2401" max="2401" width="20.453125" style="65" bestFit="1" customWidth="1"/>
    <col min="2402" max="2402" width="17.54296875" style="65" bestFit="1" customWidth="1"/>
    <col min="2403" max="2403" width="13.453125" style="65" customWidth="1"/>
    <col min="2404" max="2404" width="11.453125" style="65"/>
    <col min="2405" max="2405" width="25.453125" style="65" customWidth="1"/>
    <col min="2406" max="2406" width="5.54296875" style="65" customWidth="1"/>
    <col min="2407" max="2407" width="10.453125" style="65" bestFit="1" customWidth="1"/>
    <col min="2408" max="2408" width="15" style="65" bestFit="1" customWidth="1"/>
    <col min="2409" max="2409" width="5.54296875" style="65" customWidth="1"/>
    <col min="2410" max="2410" width="13.54296875" style="65" customWidth="1"/>
    <col min="2411" max="2411" width="20.453125" style="65" bestFit="1" customWidth="1"/>
    <col min="2412" max="2412" width="17.54296875" style="65" bestFit="1" customWidth="1"/>
    <col min="2413" max="2578" width="11.453125" style="65"/>
    <col min="2579" max="2579" width="5.54296875" style="65" customWidth="1"/>
    <col min="2580" max="2580" width="6" style="65" customWidth="1"/>
    <col min="2581" max="2581" width="25.453125" style="65" customWidth="1"/>
    <col min="2582" max="2582" width="5.54296875" style="65" customWidth="1"/>
    <col min="2583" max="2583" width="10.453125" style="65" bestFit="1" customWidth="1"/>
    <col min="2584" max="2584" width="15" style="65" bestFit="1" customWidth="1"/>
    <col min="2585" max="2585" width="5.54296875" style="65" customWidth="1"/>
    <col min="2586" max="2586" width="13.54296875" style="65" bestFit="1" customWidth="1"/>
    <col min="2587" max="2587" width="20.453125" style="65" bestFit="1" customWidth="1"/>
    <col min="2588" max="2588" width="17.54296875" style="65" bestFit="1" customWidth="1"/>
    <col min="2589" max="2589" width="12.54296875" style="65" customWidth="1"/>
    <col min="2590" max="2590" width="11.453125" style="65"/>
    <col min="2591" max="2591" width="25.453125" style="65" customWidth="1"/>
    <col min="2592" max="2592" width="5.54296875" style="65" customWidth="1"/>
    <col min="2593" max="2593" width="10.453125" style="65" bestFit="1" customWidth="1"/>
    <col min="2594" max="2594" width="15" style="65" bestFit="1" customWidth="1"/>
    <col min="2595" max="2595" width="5.54296875" style="65" customWidth="1"/>
    <col min="2596" max="2596" width="13.54296875" style="65" bestFit="1" customWidth="1"/>
    <col min="2597" max="2597" width="15" style="65" customWidth="1"/>
    <col min="2598" max="2598" width="17.54296875" style="65" bestFit="1" customWidth="1"/>
    <col min="2599" max="2599" width="13.453125" style="65" customWidth="1"/>
    <col min="2600" max="2600" width="11.453125" style="65"/>
    <col min="2601" max="2601" width="25.453125" style="65" customWidth="1"/>
    <col min="2602" max="2602" width="5.54296875" style="65" customWidth="1"/>
    <col min="2603" max="2603" width="10.453125" style="65" bestFit="1" customWidth="1"/>
    <col min="2604" max="2604" width="15" style="65" bestFit="1" customWidth="1"/>
    <col min="2605" max="2605" width="5.54296875" style="65" customWidth="1"/>
    <col min="2606" max="2606" width="13.54296875" style="65" bestFit="1" customWidth="1"/>
    <col min="2607" max="2607" width="20.453125" style="65" bestFit="1" customWidth="1"/>
    <col min="2608" max="2608" width="17.54296875" style="65" bestFit="1" customWidth="1"/>
    <col min="2609" max="2609" width="13.453125" style="65" customWidth="1"/>
    <col min="2610" max="2610" width="11.453125" style="65"/>
    <col min="2611" max="2611" width="25.453125" style="65" bestFit="1" customWidth="1"/>
    <col min="2612" max="2612" width="5.54296875" style="65" customWidth="1"/>
    <col min="2613" max="2613" width="10.453125" style="65" bestFit="1" customWidth="1"/>
    <col min="2614" max="2614" width="15" style="65" bestFit="1" customWidth="1"/>
    <col min="2615" max="2615" width="5.54296875" style="65" customWidth="1"/>
    <col min="2616" max="2616" width="13.54296875" style="65" bestFit="1" customWidth="1"/>
    <col min="2617" max="2617" width="20.453125" style="65" bestFit="1" customWidth="1"/>
    <col min="2618" max="2618" width="17.54296875" style="65" bestFit="1" customWidth="1"/>
    <col min="2619" max="2619" width="12.54296875" style="65" customWidth="1"/>
    <col min="2620" max="2620" width="11.453125" style="65"/>
    <col min="2621" max="2621" width="25.453125" style="65" customWidth="1"/>
    <col min="2622" max="2622" width="5.54296875" style="65" customWidth="1"/>
    <col min="2623" max="2623" width="10.453125" style="65" bestFit="1" customWidth="1"/>
    <col min="2624" max="2624" width="15" style="65" bestFit="1" customWidth="1"/>
    <col min="2625" max="2625" width="5.54296875" style="65" customWidth="1"/>
    <col min="2626" max="2626" width="13.54296875" style="65" bestFit="1" customWidth="1"/>
    <col min="2627" max="2627" width="20.453125" style="65" bestFit="1" customWidth="1"/>
    <col min="2628" max="2628" width="17.54296875" style="65" bestFit="1" customWidth="1"/>
    <col min="2629" max="2629" width="12.54296875" style="65" customWidth="1"/>
    <col min="2630" max="2630" width="11.453125" style="65"/>
    <col min="2631" max="2631" width="25.453125" style="65" customWidth="1"/>
    <col min="2632" max="2632" width="5.54296875" style="65" customWidth="1"/>
    <col min="2633" max="2633" width="10.453125" style="65" bestFit="1" customWidth="1"/>
    <col min="2634" max="2634" width="15" style="65" bestFit="1" customWidth="1"/>
    <col min="2635" max="2635" width="5.54296875" style="65" customWidth="1"/>
    <col min="2636" max="2636" width="13.54296875" style="65" bestFit="1" customWidth="1"/>
    <col min="2637" max="2637" width="20.453125" style="65" bestFit="1" customWidth="1"/>
    <col min="2638" max="2638" width="17.54296875" style="65" bestFit="1" customWidth="1"/>
    <col min="2639" max="2639" width="13" style="65" customWidth="1"/>
    <col min="2640" max="2640" width="11.453125" style="65"/>
    <col min="2641" max="2641" width="25.453125" style="65" bestFit="1" customWidth="1"/>
    <col min="2642" max="2642" width="5.54296875" style="65" customWidth="1"/>
    <col min="2643" max="2643" width="10.453125" style="65" bestFit="1" customWidth="1"/>
    <col min="2644" max="2644" width="15" style="65" bestFit="1" customWidth="1"/>
    <col min="2645" max="2645" width="5.54296875" style="65" customWidth="1"/>
    <col min="2646" max="2646" width="13.54296875" style="65" bestFit="1" customWidth="1"/>
    <col min="2647" max="2647" width="14.54296875" style="65" customWidth="1"/>
    <col min="2648" max="2648" width="17.54296875" style="65" bestFit="1" customWidth="1"/>
    <col min="2649" max="2649" width="12.54296875" style="65" customWidth="1"/>
    <col min="2650" max="2650" width="11.453125" style="65"/>
    <col min="2651" max="2651" width="25.453125" style="65" customWidth="1"/>
    <col min="2652" max="2652" width="5.54296875" style="65" customWidth="1"/>
    <col min="2653" max="2653" width="10.453125" style="65" bestFit="1" customWidth="1"/>
    <col min="2654" max="2654" width="15" style="65" bestFit="1" customWidth="1"/>
    <col min="2655" max="2655" width="5.54296875" style="65" customWidth="1"/>
    <col min="2656" max="2656" width="13.54296875" style="65" customWidth="1"/>
    <col min="2657" max="2657" width="20.453125" style="65" bestFit="1" customWidth="1"/>
    <col min="2658" max="2658" width="17.54296875" style="65" bestFit="1" customWidth="1"/>
    <col min="2659" max="2659" width="13.453125" style="65" customWidth="1"/>
    <col min="2660" max="2660" width="11.453125" style="65"/>
    <col min="2661" max="2661" width="25.453125" style="65" customWidth="1"/>
    <col min="2662" max="2662" width="5.54296875" style="65" customWidth="1"/>
    <col min="2663" max="2663" width="10.453125" style="65" bestFit="1" customWidth="1"/>
    <col min="2664" max="2664" width="15" style="65" bestFit="1" customWidth="1"/>
    <col min="2665" max="2665" width="5.54296875" style="65" customWidth="1"/>
    <col min="2666" max="2666" width="13.54296875" style="65" customWidth="1"/>
    <col min="2667" max="2667" width="20.453125" style="65" bestFit="1" customWidth="1"/>
    <col min="2668" max="2668" width="17.54296875" style="65" bestFit="1" customWidth="1"/>
    <col min="2669" max="2834" width="11.453125" style="65"/>
    <col min="2835" max="2835" width="5.54296875" style="65" customWidth="1"/>
    <col min="2836" max="2836" width="6" style="65" customWidth="1"/>
    <col min="2837" max="2837" width="25.453125" style="65" customWidth="1"/>
    <col min="2838" max="2838" width="5.54296875" style="65" customWidth="1"/>
    <col min="2839" max="2839" width="10.453125" style="65" bestFit="1" customWidth="1"/>
    <col min="2840" max="2840" width="15" style="65" bestFit="1" customWidth="1"/>
    <col min="2841" max="2841" width="5.54296875" style="65" customWidth="1"/>
    <col min="2842" max="2842" width="13.54296875" style="65" bestFit="1" customWidth="1"/>
    <col min="2843" max="2843" width="20.453125" style="65" bestFit="1" customWidth="1"/>
    <col min="2844" max="2844" width="17.54296875" style="65" bestFit="1" customWidth="1"/>
    <col min="2845" max="2845" width="12.54296875" style="65" customWidth="1"/>
    <col min="2846" max="2846" width="11.453125" style="65"/>
    <col min="2847" max="2847" width="25.453125" style="65" customWidth="1"/>
    <col min="2848" max="2848" width="5.54296875" style="65" customWidth="1"/>
    <col min="2849" max="2849" width="10.453125" style="65" bestFit="1" customWidth="1"/>
    <col min="2850" max="2850" width="15" style="65" bestFit="1" customWidth="1"/>
    <col min="2851" max="2851" width="5.54296875" style="65" customWidth="1"/>
    <col min="2852" max="2852" width="13.54296875" style="65" bestFit="1" customWidth="1"/>
    <col min="2853" max="2853" width="15" style="65" customWidth="1"/>
    <col min="2854" max="2854" width="17.54296875" style="65" bestFit="1" customWidth="1"/>
    <col min="2855" max="2855" width="13.453125" style="65" customWidth="1"/>
    <col min="2856" max="2856" width="11.453125" style="65"/>
    <col min="2857" max="2857" width="25.453125" style="65" customWidth="1"/>
    <col min="2858" max="2858" width="5.54296875" style="65" customWidth="1"/>
    <col min="2859" max="2859" width="10.453125" style="65" bestFit="1" customWidth="1"/>
    <col min="2860" max="2860" width="15" style="65" bestFit="1" customWidth="1"/>
    <col min="2861" max="2861" width="5.54296875" style="65" customWidth="1"/>
    <col min="2862" max="2862" width="13.54296875" style="65" bestFit="1" customWidth="1"/>
    <col min="2863" max="2863" width="20.453125" style="65" bestFit="1" customWidth="1"/>
    <col min="2864" max="2864" width="17.54296875" style="65" bestFit="1" customWidth="1"/>
    <col min="2865" max="2865" width="13.453125" style="65" customWidth="1"/>
    <col min="2866" max="2866" width="11.453125" style="65"/>
    <col min="2867" max="2867" width="25.453125" style="65" bestFit="1" customWidth="1"/>
    <col min="2868" max="2868" width="5.54296875" style="65" customWidth="1"/>
    <col min="2869" max="2869" width="10.453125" style="65" bestFit="1" customWidth="1"/>
    <col min="2870" max="2870" width="15" style="65" bestFit="1" customWidth="1"/>
    <col min="2871" max="2871" width="5.54296875" style="65" customWidth="1"/>
    <col min="2872" max="2872" width="13.54296875" style="65" bestFit="1" customWidth="1"/>
    <col min="2873" max="2873" width="20.453125" style="65" bestFit="1" customWidth="1"/>
    <col min="2874" max="2874" width="17.54296875" style="65" bestFit="1" customWidth="1"/>
    <col min="2875" max="2875" width="12.54296875" style="65" customWidth="1"/>
    <col min="2876" max="2876" width="11.453125" style="65"/>
    <col min="2877" max="2877" width="25.453125" style="65" customWidth="1"/>
    <col min="2878" max="2878" width="5.54296875" style="65" customWidth="1"/>
    <col min="2879" max="2879" width="10.453125" style="65" bestFit="1" customWidth="1"/>
    <col min="2880" max="2880" width="15" style="65" bestFit="1" customWidth="1"/>
    <col min="2881" max="2881" width="5.54296875" style="65" customWidth="1"/>
    <col min="2882" max="2882" width="13.54296875" style="65" bestFit="1" customWidth="1"/>
    <col min="2883" max="2883" width="20.453125" style="65" bestFit="1" customWidth="1"/>
    <col min="2884" max="2884" width="17.54296875" style="65" bestFit="1" customWidth="1"/>
    <col min="2885" max="2885" width="12.54296875" style="65" customWidth="1"/>
    <col min="2886" max="2886" width="11.453125" style="65"/>
    <col min="2887" max="2887" width="25.453125" style="65" customWidth="1"/>
    <col min="2888" max="2888" width="5.54296875" style="65" customWidth="1"/>
    <col min="2889" max="2889" width="10.453125" style="65" bestFit="1" customWidth="1"/>
    <col min="2890" max="2890" width="15" style="65" bestFit="1" customWidth="1"/>
    <col min="2891" max="2891" width="5.54296875" style="65" customWidth="1"/>
    <col min="2892" max="2892" width="13.54296875" style="65" bestFit="1" customWidth="1"/>
    <col min="2893" max="2893" width="20.453125" style="65" bestFit="1" customWidth="1"/>
    <col min="2894" max="2894" width="17.54296875" style="65" bestFit="1" customWidth="1"/>
    <col min="2895" max="2895" width="13" style="65" customWidth="1"/>
    <col min="2896" max="2896" width="11.453125" style="65"/>
    <col min="2897" max="2897" width="25.453125" style="65" bestFit="1" customWidth="1"/>
    <col min="2898" max="2898" width="5.54296875" style="65" customWidth="1"/>
    <col min="2899" max="2899" width="10.453125" style="65" bestFit="1" customWidth="1"/>
    <col min="2900" max="2900" width="15" style="65" bestFit="1" customWidth="1"/>
    <col min="2901" max="2901" width="5.54296875" style="65" customWidth="1"/>
    <col min="2902" max="2902" width="13.54296875" style="65" bestFit="1" customWidth="1"/>
    <col min="2903" max="2903" width="14.54296875" style="65" customWidth="1"/>
    <col min="2904" max="2904" width="17.54296875" style="65" bestFit="1" customWidth="1"/>
    <col min="2905" max="2905" width="12.54296875" style="65" customWidth="1"/>
    <col min="2906" max="2906" width="11.453125" style="65"/>
    <col min="2907" max="2907" width="25.453125" style="65" customWidth="1"/>
    <col min="2908" max="2908" width="5.54296875" style="65" customWidth="1"/>
    <col min="2909" max="2909" width="10.453125" style="65" bestFit="1" customWidth="1"/>
    <col min="2910" max="2910" width="15" style="65" bestFit="1" customWidth="1"/>
    <col min="2911" max="2911" width="5.54296875" style="65" customWidth="1"/>
    <col min="2912" max="2912" width="13.54296875" style="65" customWidth="1"/>
    <col min="2913" max="2913" width="20.453125" style="65" bestFit="1" customWidth="1"/>
    <col min="2914" max="2914" width="17.54296875" style="65" bestFit="1" customWidth="1"/>
    <col min="2915" max="2915" width="13.453125" style="65" customWidth="1"/>
    <col min="2916" max="2916" width="11.453125" style="65"/>
    <col min="2917" max="2917" width="25.453125" style="65" customWidth="1"/>
    <col min="2918" max="2918" width="5.54296875" style="65" customWidth="1"/>
    <col min="2919" max="2919" width="10.453125" style="65" bestFit="1" customWidth="1"/>
    <col min="2920" max="2920" width="15" style="65" bestFit="1" customWidth="1"/>
    <col min="2921" max="2921" width="5.54296875" style="65" customWidth="1"/>
    <col min="2922" max="2922" width="13.54296875" style="65" customWidth="1"/>
    <col min="2923" max="2923" width="20.453125" style="65" bestFit="1" customWidth="1"/>
    <col min="2924" max="2924" width="17.54296875" style="65" bestFit="1" customWidth="1"/>
    <col min="2925" max="3090" width="11.453125" style="65"/>
    <col min="3091" max="3091" width="5.54296875" style="65" customWidth="1"/>
    <col min="3092" max="3092" width="6" style="65" customWidth="1"/>
    <col min="3093" max="3093" width="25.453125" style="65" customWidth="1"/>
    <col min="3094" max="3094" width="5.54296875" style="65" customWidth="1"/>
    <col min="3095" max="3095" width="10.453125" style="65" bestFit="1" customWidth="1"/>
    <col min="3096" max="3096" width="15" style="65" bestFit="1" customWidth="1"/>
    <col min="3097" max="3097" width="5.54296875" style="65" customWidth="1"/>
    <col min="3098" max="3098" width="13.54296875" style="65" bestFit="1" customWidth="1"/>
    <col min="3099" max="3099" width="20.453125" style="65" bestFit="1" customWidth="1"/>
    <col min="3100" max="3100" width="17.54296875" style="65" bestFit="1" customWidth="1"/>
    <col min="3101" max="3101" width="12.54296875" style="65" customWidth="1"/>
    <col min="3102" max="3102" width="11.453125" style="65"/>
    <col min="3103" max="3103" width="25.453125" style="65" customWidth="1"/>
    <col min="3104" max="3104" width="5.54296875" style="65" customWidth="1"/>
    <col min="3105" max="3105" width="10.453125" style="65" bestFit="1" customWidth="1"/>
    <col min="3106" max="3106" width="15" style="65" bestFit="1" customWidth="1"/>
    <col min="3107" max="3107" width="5.54296875" style="65" customWidth="1"/>
    <col min="3108" max="3108" width="13.54296875" style="65" bestFit="1" customWidth="1"/>
    <col min="3109" max="3109" width="15" style="65" customWidth="1"/>
    <col min="3110" max="3110" width="17.54296875" style="65" bestFit="1" customWidth="1"/>
    <col min="3111" max="3111" width="13.453125" style="65" customWidth="1"/>
    <col min="3112" max="3112" width="11.453125" style="65"/>
    <col min="3113" max="3113" width="25.453125" style="65" customWidth="1"/>
    <col min="3114" max="3114" width="5.54296875" style="65" customWidth="1"/>
    <col min="3115" max="3115" width="10.453125" style="65" bestFit="1" customWidth="1"/>
    <col min="3116" max="3116" width="15" style="65" bestFit="1" customWidth="1"/>
    <col min="3117" max="3117" width="5.54296875" style="65" customWidth="1"/>
    <col min="3118" max="3118" width="13.54296875" style="65" bestFit="1" customWidth="1"/>
    <col min="3119" max="3119" width="20.453125" style="65" bestFit="1" customWidth="1"/>
    <col min="3120" max="3120" width="17.54296875" style="65" bestFit="1" customWidth="1"/>
    <col min="3121" max="3121" width="13.453125" style="65" customWidth="1"/>
    <col min="3122" max="3122" width="11.453125" style="65"/>
    <col min="3123" max="3123" width="25.453125" style="65" bestFit="1" customWidth="1"/>
    <col min="3124" max="3124" width="5.54296875" style="65" customWidth="1"/>
    <col min="3125" max="3125" width="10.453125" style="65" bestFit="1" customWidth="1"/>
    <col min="3126" max="3126" width="15" style="65" bestFit="1" customWidth="1"/>
    <col min="3127" max="3127" width="5.54296875" style="65" customWidth="1"/>
    <col min="3128" max="3128" width="13.54296875" style="65" bestFit="1" customWidth="1"/>
    <col min="3129" max="3129" width="20.453125" style="65" bestFit="1" customWidth="1"/>
    <col min="3130" max="3130" width="17.54296875" style="65" bestFit="1" customWidth="1"/>
    <col min="3131" max="3131" width="12.54296875" style="65" customWidth="1"/>
    <col min="3132" max="3132" width="11.453125" style="65"/>
    <col min="3133" max="3133" width="25.453125" style="65" customWidth="1"/>
    <col min="3134" max="3134" width="5.54296875" style="65" customWidth="1"/>
    <col min="3135" max="3135" width="10.453125" style="65" bestFit="1" customWidth="1"/>
    <col min="3136" max="3136" width="15" style="65" bestFit="1" customWidth="1"/>
    <col min="3137" max="3137" width="5.54296875" style="65" customWidth="1"/>
    <col min="3138" max="3138" width="13.54296875" style="65" bestFit="1" customWidth="1"/>
    <col min="3139" max="3139" width="20.453125" style="65" bestFit="1" customWidth="1"/>
    <col min="3140" max="3140" width="17.54296875" style="65" bestFit="1" customWidth="1"/>
    <col min="3141" max="3141" width="12.54296875" style="65" customWidth="1"/>
    <col min="3142" max="3142" width="11.453125" style="65"/>
    <col min="3143" max="3143" width="25.453125" style="65" customWidth="1"/>
    <col min="3144" max="3144" width="5.54296875" style="65" customWidth="1"/>
    <col min="3145" max="3145" width="10.453125" style="65" bestFit="1" customWidth="1"/>
    <col min="3146" max="3146" width="15" style="65" bestFit="1" customWidth="1"/>
    <col min="3147" max="3147" width="5.54296875" style="65" customWidth="1"/>
    <col min="3148" max="3148" width="13.54296875" style="65" bestFit="1" customWidth="1"/>
    <col min="3149" max="3149" width="20.453125" style="65" bestFit="1" customWidth="1"/>
    <col min="3150" max="3150" width="17.54296875" style="65" bestFit="1" customWidth="1"/>
    <col min="3151" max="3151" width="13" style="65" customWidth="1"/>
    <col min="3152" max="3152" width="11.453125" style="65"/>
    <col min="3153" max="3153" width="25.453125" style="65" bestFit="1" customWidth="1"/>
    <col min="3154" max="3154" width="5.54296875" style="65" customWidth="1"/>
    <col min="3155" max="3155" width="10.453125" style="65" bestFit="1" customWidth="1"/>
    <col min="3156" max="3156" width="15" style="65" bestFit="1" customWidth="1"/>
    <col min="3157" max="3157" width="5.54296875" style="65" customWidth="1"/>
    <col min="3158" max="3158" width="13.54296875" style="65" bestFit="1" customWidth="1"/>
    <col min="3159" max="3159" width="14.54296875" style="65" customWidth="1"/>
    <col min="3160" max="3160" width="17.54296875" style="65" bestFit="1" customWidth="1"/>
    <col min="3161" max="3161" width="12.54296875" style="65" customWidth="1"/>
    <col min="3162" max="3162" width="11.453125" style="65"/>
    <col min="3163" max="3163" width="25.453125" style="65" customWidth="1"/>
    <col min="3164" max="3164" width="5.54296875" style="65" customWidth="1"/>
    <col min="3165" max="3165" width="10.453125" style="65" bestFit="1" customWidth="1"/>
    <col min="3166" max="3166" width="15" style="65" bestFit="1" customWidth="1"/>
    <col min="3167" max="3167" width="5.54296875" style="65" customWidth="1"/>
    <col min="3168" max="3168" width="13.54296875" style="65" customWidth="1"/>
    <col min="3169" max="3169" width="20.453125" style="65" bestFit="1" customWidth="1"/>
    <col min="3170" max="3170" width="17.54296875" style="65" bestFit="1" customWidth="1"/>
    <col min="3171" max="3171" width="13.453125" style="65" customWidth="1"/>
    <col min="3172" max="3172" width="11.453125" style="65"/>
    <col min="3173" max="3173" width="25.453125" style="65" customWidth="1"/>
    <col min="3174" max="3174" width="5.54296875" style="65" customWidth="1"/>
    <col min="3175" max="3175" width="10.453125" style="65" bestFit="1" customWidth="1"/>
    <col min="3176" max="3176" width="15" style="65" bestFit="1" customWidth="1"/>
    <col min="3177" max="3177" width="5.54296875" style="65" customWidth="1"/>
    <col min="3178" max="3178" width="13.54296875" style="65" customWidth="1"/>
    <col min="3179" max="3179" width="20.453125" style="65" bestFit="1" customWidth="1"/>
    <col min="3180" max="3180" width="17.54296875" style="65" bestFit="1" customWidth="1"/>
    <col min="3181" max="3346" width="11.453125" style="65"/>
    <col min="3347" max="3347" width="5.54296875" style="65" customWidth="1"/>
    <col min="3348" max="3348" width="6" style="65" customWidth="1"/>
    <col min="3349" max="3349" width="25.453125" style="65" customWidth="1"/>
    <col min="3350" max="3350" width="5.54296875" style="65" customWidth="1"/>
    <col min="3351" max="3351" width="10.453125" style="65" bestFit="1" customWidth="1"/>
    <col min="3352" max="3352" width="15" style="65" bestFit="1" customWidth="1"/>
    <col min="3353" max="3353" width="5.54296875" style="65" customWidth="1"/>
    <col min="3354" max="3354" width="13.54296875" style="65" bestFit="1" customWidth="1"/>
    <col min="3355" max="3355" width="20.453125" style="65" bestFit="1" customWidth="1"/>
    <col min="3356" max="3356" width="17.54296875" style="65" bestFit="1" customWidth="1"/>
    <col min="3357" max="3357" width="12.54296875" style="65" customWidth="1"/>
    <col min="3358" max="3358" width="11.453125" style="65"/>
    <col min="3359" max="3359" width="25.453125" style="65" customWidth="1"/>
    <col min="3360" max="3360" width="5.54296875" style="65" customWidth="1"/>
    <col min="3361" max="3361" width="10.453125" style="65" bestFit="1" customWidth="1"/>
    <col min="3362" max="3362" width="15" style="65" bestFit="1" customWidth="1"/>
    <col min="3363" max="3363" width="5.54296875" style="65" customWidth="1"/>
    <col min="3364" max="3364" width="13.54296875" style="65" bestFit="1" customWidth="1"/>
    <col min="3365" max="3365" width="15" style="65" customWidth="1"/>
    <col min="3366" max="3366" width="17.54296875" style="65" bestFit="1" customWidth="1"/>
    <col min="3367" max="3367" width="13.453125" style="65" customWidth="1"/>
    <col min="3368" max="3368" width="11.453125" style="65"/>
    <col min="3369" max="3369" width="25.453125" style="65" customWidth="1"/>
    <col min="3370" max="3370" width="5.54296875" style="65" customWidth="1"/>
    <col min="3371" max="3371" width="10.453125" style="65" bestFit="1" customWidth="1"/>
    <col min="3372" max="3372" width="15" style="65" bestFit="1" customWidth="1"/>
    <col min="3373" max="3373" width="5.54296875" style="65" customWidth="1"/>
    <col min="3374" max="3374" width="13.54296875" style="65" bestFit="1" customWidth="1"/>
    <col min="3375" max="3375" width="20.453125" style="65" bestFit="1" customWidth="1"/>
    <col min="3376" max="3376" width="17.54296875" style="65" bestFit="1" customWidth="1"/>
    <col min="3377" max="3377" width="13.453125" style="65" customWidth="1"/>
    <col min="3378" max="3378" width="11.453125" style="65"/>
    <col min="3379" max="3379" width="25.453125" style="65" bestFit="1" customWidth="1"/>
    <col min="3380" max="3380" width="5.54296875" style="65" customWidth="1"/>
    <col min="3381" max="3381" width="10.453125" style="65" bestFit="1" customWidth="1"/>
    <col min="3382" max="3382" width="15" style="65" bestFit="1" customWidth="1"/>
    <col min="3383" max="3383" width="5.54296875" style="65" customWidth="1"/>
    <col min="3384" max="3384" width="13.54296875" style="65" bestFit="1" customWidth="1"/>
    <col min="3385" max="3385" width="20.453125" style="65" bestFit="1" customWidth="1"/>
    <col min="3386" max="3386" width="17.54296875" style="65" bestFit="1" customWidth="1"/>
    <col min="3387" max="3387" width="12.54296875" style="65" customWidth="1"/>
    <col min="3388" max="3388" width="11.453125" style="65"/>
    <col min="3389" max="3389" width="25.453125" style="65" customWidth="1"/>
    <col min="3390" max="3390" width="5.54296875" style="65" customWidth="1"/>
    <col min="3391" max="3391" width="10.453125" style="65" bestFit="1" customWidth="1"/>
    <col min="3392" max="3392" width="15" style="65" bestFit="1" customWidth="1"/>
    <col min="3393" max="3393" width="5.54296875" style="65" customWidth="1"/>
    <col min="3394" max="3394" width="13.54296875" style="65" bestFit="1" customWidth="1"/>
    <col min="3395" max="3395" width="20.453125" style="65" bestFit="1" customWidth="1"/>
    <col min="3396" max="3396" width="17.54296875" style="65" bestFit="1" customWidth="1"/>
    <col min="3397" max="3397" width="12.54296875" style="65" customWidth="1"/>
    <col min="3398" max="3398" width="11.453125" style="65"/>
    <col min="3399" max="3399" width="25.453125" style="65" customWidth="1"/>
    <col min="3400" max="3400" width="5.54296875" style="65" customWidth="1"/>
    <col min="3401" max="3401" width="10.453125" style="65" bestFit="1" customWidth="1"/>
    <col min="3402" max="3402" width="15" style="65" bestFit="1" customWidth="1"/>
    <col min="3403" max="3403" width="5.54296875" style="65" customWidth="1"/>
    <col min="3404" max="3404" width="13.54296875" style="65" bestFit="1" customWidth="1"/>
    <col min="3405" max="3405" width="20.453125" style="65" bestFit="1" customWidth="1"/>
    <col min="3406" max="3406" width="17.54296875" style="65" bestFit="1" customWidth="1"/>
    <col min="3407" max="3407" width="13" style="65" customWidth="1"/>
    <col min="3408" max="3408" width="11.453125" style="65"/>
    <col min="3409" max="3409" width="25.453125" style="65" bestFit="1" customWidth="1"/>
    <col min="3410" max="3410" width="5.54296875" style="65" customWidth="1"/>
    <col min="3411" max="3411" width="10.453125" style="65" bestFit="1" customWidth="1"/>
    <col min="3412" max="3412" width="15" style="65" bestFit="1" customWidth="1"/>
    <col min="3413" max="3413" width="5.54296875" style="65" customWidth="1"/>
    <col min="3414" max="3414" width="13.54296875" style="65" bestFit="1" customWidth="1"/>
    <col min="3415" max="3415" width="14.54296875" style="65" customWidth="1"/>
    <col min="3416" max="3416" width="17.54296875" style="65" bestFit="1" customWidth="1"/>
    <col min="3417" max="3417" width="12.54296875" style="65" customWidth="1"/>
    <col min="3418" max="3418" width="11.453125" style="65"/>
    <col min="3419" max="3419" width="25.453125" style="65" customWidth="1"/>
    <col min="3420" max="3420" width="5.54296875" style="65" customWidth="1"/>
    <col min="3421" max="3421" width="10.453125" style="65" bestFit="1" customWidth="1"/>
    <col min="3422" max="3422" width="15" style="65" bestFit="1" customWidth="1"/>
    <col min="3423" max="3423" width="5.54296875" style="65" customWidth="1"/>
    <col min="3424" max="3424" width="13.54296875" style="65" customWidth="1"/>
    <col min="3425" max="3425" width="20.453125" style="65" bestFit="1" customWidth="1"/>
    <col min="3426" max="3426" width="17.54296875" style="65" bestFit="1" customWidth="1"/>
    <col min="3427" max="3427" width="13.453125" style="65" customWidth="1"/>
    <col min="3428" max="3428" width="11.453125" style="65"/>
    <col min="3429" max="3429" width="25.453125" style="65" customWidth="1"/>
    <col min="3430" max="3430" width="5.54296875" style="65" customWidth="1"/>
    <col min="3431" max="3431" width="10.453125" style="65" bestFit="1" customWidth="1"/>
    <col min="3432" max="3432" width="15" style="65" bestFit="1" customWidth="1"/>
    <col min="3433" max="3433" width="5.54296875" style="65" customWidth="1"/>
    <col min="3434" max="3434" width="13.54296875" style="65" customWidth="1"/>
    <col min="3435" max="3435" width="20.453125" style="65" bestFit="1" customWidth="1"/>
    <col min="3436" max="3436" width="17.54296875" style="65" bestFit="1" customWidth="1"/>
    <col min="3437" max="3602" width="11.453125" style="65"/>
    <col min="3603" max="3603" width="5.54296875" style="65" customWidth="1"/>
    <col min="3604" max="3604" width="6" style="65" customWidth="1"/>
    <col min="3605" max="3605" width="25.453125" style="65" customWidth="1"/>
    <col min="3606" max="3606" width="5.54296875" style="65" customWidth="1"/>
    <col min="3607" max="3607" width="10.453125" style="65" bestFit="1" customWidth="1"/>
    <col min="3608" max="3608" width="15" style="65" bestFit="1" customWidth="1"/>
    <col min="3609" max="3609" width="5.54296875" style="65" customWidth="1"/>
    <col min="3610" max="3610" width="13.54296875" style="65" bestFit="1" customWidth="1"/>
    <col min="3611" max="3611" width="20.453125" style="65" bestFit="1" customWidth="1"/>
    <col min="3612" max="3612" width="17.54296875" style="65" bestFit="1" customWidth="1"/>
    <col min="3613" max="3613" width="12.54296875" style="65" customWidth="1"/>
    <col min="3614" max="3614" width="11.453125" style="65"/>
    <col min="3615" max="3615" width="25.453125" style="65" customWidth="1"/>
    <col min="3616" max="3616" width="5.54296875" style="65" customWidth="1"/>
    <col min="3617" max="3617" width="10.453125" style="65" bestFit="1" customWidth="1"/>
    <col min="3618" max="3618" width="15" style="65" bestFit="1" customWidth="1"/>
    <col min="3619" max="3619" width="5.54296875" style="65" customWidth="1"/>
    <col min="3620" max="3620" width="13.54296875" style="65" bestFit="1" customWidth="1"/>
    <col min="3621" max="3621" width="15" style="65" customWidth="1"/>
    <col min="3622" max="3622" width="17.54296875" style="65" bestFit="1" customWidth="1"/>
    <col min="3623" max="3623" width="13.453125" style="65" customWidth="1"/>
    <col min="3624" max="3624" width="11.453125" style="65"/>
    <col min="3625" max="3625" width="25.453125" style="65" customWidth="1"/>
    <col min="3626" max="3626" width="5.54296875" style="65" customWidth="1"/>
    <col min="3627" max="3627" width="10.453125" style="65" bestFit="1" customWidth="1"/>
    <col min="3628" max="3628" width="15" style="65" bestFit="1" customWidth="1"/>
    <col min="3629" max="3629" width="5.54296875" style="65" customWidth="1"/>
    <col min="3630" max="3630" width="13.54296875" style="65" bestFit="1" customWidth="1"/>
    <col min="3631" max="3631" width="20.453125" style="65" bestFit="1" customWidth="1"/>
    <col min="3632" max="3632" width="17.54296875" style="65" bestFit="1" customWidth="1"/>
    <col min="3633" max="3633" width="13.453125" style="65" customWidth="1"/>
    <col min="3634" max="3634" width="11.453125" style="65"/>
    <col min="3635" max="3635" width="25.453125" style="65" bestFit="1" customWidth="1"/>
    <col min="3636" max="3636" width="5.54296875" style="65" customWidth="1"/>
    <col min="3637" max="3637" width="10.453125" style="65" bestFit="1" customWidth="1"/>
    <col min="3638" max="3638" width="15" style="65" bestFit="1" customWidth="1"/>
    <col min="3639" max="3639" width="5.54296875" style="65" customWidth="1"/>
    <col min="3640" max="3640" width="13.54296875" style="65" bestFit="1" customWidth="1"/>
    <col min="3641" max="3641" width="20.453125" style="65" bestFit="1" customWidth="1"/>
    <col min="3642" max="3642" width="17.54296875" style="65" bestFit="1" customWidth="1"/>
    <col min="3643" max="3643" width="12.54296875" style="65" customWidth="1"/>
    <col min="3644" max="3644" width="11.453125" style="65"/>
    <col min="3645" max="3645" width="25.453125" style="65" customWidth="1"/>
    <col min="3646" max="3646" width="5.54296875" style="65" customWidth="1"/>
    <col min="3647" max="3647" width="10.453125" style="65" bestFit="1" customWidth="1"/>
    <col min="3648" max="3648" width="15" style="65" bestFit="1" customWidth="1"/>
    <col min="3649" max="3649" width="5.54296875" style="65" customWidth="1"/>
    <col min="3650" max="3650" width="13.54296875" style="65" bestFit="1" customWidth="1"/>
    <col min="3651" max="3651" width="20.453125" style="65" bestFit="1" customWidth="1"/>
    <col min="3652" max="3652" width="17.54296875" style="65" bestFit="1" customWidth="1"/>
    <col min="3653" max="3653" width="12.54296875" style="65" customWidth="1"/>
    <col min="3654" max="3654" width="11.453125" style="65"/>
    <col min="3655" max="3655" width="25.453125" style="65" customWidth="1"/>
    <col min="3656" max="3656" width="5.54296875" style="65" customWidth="1"/>
    <col min="3657" max="3657" width="10.453125" style="65" bestFit="1" customWidth="1"/>
    <col min="3658" max="3658" width="15" style="65" bestFit="1" customWidth="1"/>
    <col min="3659" max="3659" width="5.54296875" style="65" customWidth="1"/>
    <col min="3660" max="3660" width="13.54296875" style="65" bestFit="1" customWidth="1"/>
    <col min="3661" max="3661" width="20.453125" style="65" bestFit="1" customWidth="1"/>
    <col min="3662" max="3662" width="17.54296875" style="65" bestFit="1" customWidth="1"/>
    <col min="3663" max="3663" width="13" style="65" customWidth="1"/>
    <col min="3664" max="3664" width="11.453125" style="65"/>
    <col min="3665" max="3665" width="25.453125" style="65" bestFit="1" customWidth="1"/>
    <col min="3666" max="3666" width="5.54296875" style="65" customWidth="1"/>
    <col min="3667" max="3667" width="10.453125" style="65" bestFit="1" customWidth="1"/>
    <col min="3668" max="3668" width="15" style="65" bestFit="1" customWidth="1"/>
    <col min="3669" max="3669" width="5.54296875" style="65" customWidth="1"/>
    <col min="3670" max="3670" width="13.54296875" style="65" bestFit="1" customWidth="1"/>
    <col min="3671" max="3671" width="14.54296875" style="65" customWidth="1"/>
    <col min="3672" max="3672" width="17.54296875" style="65" bestFit="1" customWidth="1"/>
    <col min="3673" max="3673" width="12.54296875" style="65" customWidth="1"/>
    <col min="3674" max="3674" width="11.453125" style="65"/>
    <col min="3675" max="3675" width="25.453125" style="65" customWidth="1"/>
    <col min="3676" max="3676" width="5.54296875" style="65" customWidth="1"/>
    <col min="3677" max="3677" width="10.453125" style="65" bestFit="1" customWidth="1"/>
    <col min="3678" max="3678" width="15" style="65" bestFit="1" customWidth="1"/>
    <col min="3679" max="3679" width="5.54296875" style="65" customWidth="1"/>
    <col min="3680" max="3680" width="13.54296875" style="65" customWidth="1"/>
    <col min="3681" max="3681" width="20.453125" style="65" bestFit="1" customWidth="1"/>
    <col min="3682" max="3682" width="17.54296875" style="65" bestFit="1" customWidth="1"/>
    <col min="3683" max="3683" width="13.453125" style="65" customWidth="1"/>
    <col min="3684" max="3684" width="11.453125" style="65"/>
    <col min="3685" max="3685" width="25.453125" style="65" customWidth="1"/>
    <col min="3686" max="3686" width="5.54296875" style="65" customWidth="1"/>
    <col min="3687" max="3687" width="10.453125" style="65" bestFit="1" customWidth="1"/>
    <col min="3688" max="3688" width="15" style="65" bestFit="1" customWidth="1"/>
    <col min="3689" max="3689" width="5.54296875" style="65" customWidth="1"/>
    <col min="3690" max="3690" width="13.54296875" style="65" customWidth="1"/>
    <col min="3691" max="3691" width="20.453125" style="65" bestFit="1" customWidth="1"/>
    <col min="3692" max="3692" width="17.54296875" style="65" bestFit="1" customWidth="1"/>
    <col min="3693" max="3858" width="11.453125" style="65"/>
    <col min="3859" max="3859" width="5.54296875" style="65" customWidth="1"/>
    <col min="3860" max="3860" width="6" style="65" customWidth="1"/>
    <col min="3861" max="3861" width="25.453125" style="65" customWidth="1"/>
    <col min="3862" max="3862" width="5.54296875" style="65" customWidth="1"/>
    <col min="3863" max="3863" width="10.453125" style="65" bestFit="1" customWidth="1"/>
    <col min="3864" max="3864" width="15" style="65" bestFit="1" customWidth="1"/>
    <col min="3865" max="3865" width="5.54296875" style="65" customWidth="1"/>
    <col min="3866" max="3866" width="13.54296875" style="65" bestFit="1" customWidth="1"/>
    <col min="3867" max="3867" width="20.453125" style="65" bestFit="1" customWidth="1"/>
    <col min="3868" max="3868" width="17.54296875" style="65" bestFit="1" customWidth="1"/>
    <col min="3869" max="3869" width="12.54296875" style="65" customWidth="1"/>
    <col min="3870" max="3870" width="11.453125" style="65"/>
    <col min="3871" max="3871" width="25.453125" style="65" customWidth="1"/>
    <col min="3872" max="3872" width="5.54296875" style="65" customWidth="1"/>
    <col min="3873" max="3873" width="10.453125" style="65" bestFit="1" customWidth="1"/>
    <col min="3874" max="3874" width="15" style="65" bestFit="1" customWidth="1"/>
    <col min="3875" max="3875" width="5.54296875" style="65" customWidth="1"/>
    <col min="3876" max="3876" width="13.54296875" style="65" bestFit="1" customWidth="1"/>
    <col min="3877" max="3877" width="15" style="65" customWidth="1"/>
    <col min="3878" max="3878" width="17.54296875" style="65" bestFit="1" customWidth="1"/>
    <col min="3879" max="3879" width="13.453125" style="65" customWidth="1"/>
    <col min="3880" max="3880" width="11.453125" style="65"/>
    <col min="3881" max="3881" width="25.453125" style="65" customWidth="1"/>
    <col min="3882" max="3882" width="5.54296875" style="65" customWidth="1"/>
    <col min="3883" max="3883" width="10.453125" style="65" bestFit="1" customWidth="1"/>
    <col min="3884" max="3884" width="15" style="65" bestFit="1" customWidth="1"/>
    <col min="3885" max="3885" width="5.54296875" style="65" customWidth="1"/>
    <col min="3886" max="3886" width="13.54296875" style="65" bestFit="1" customWidth="1"/>
    <col min="3887" max="3887" width="20.453125" style="65" bestFit="1" customWidth="1"/>
    <col min="3888" max="3888" width="17.54296875" style="65" bestFit="1" customWidth="1"/>
    <col min="3889" max="3889" width="13.453125" style="65" customWidth="1"/>
    <col min="3890" max="3890" width="11.453125" style="65"/>
    <col min="3891" max="3891" width="25.453125" style="65" bestFit="1" customWidth="1"/>
    <col min="3892" max="3892" width="5.54296875" style="65" customWidth="1"/>
    <col min="3893" max="3893" width="10.453125" style="65" bestFit="1" customWidth="1"/>
    <col min="3894" max="3894" width="15" style="65" bestFit="1" customWidth="1"/>
    <col min="3895" max="3895" width="5.54296875" style="65" customWidth="1"/>
    <col min="3896" max="3896" width="13.54296875" style="65" bestFit="1" customWidth="1"/>
    <col min="3897" max="3897" width="20.453125" style="65" bestFit="1" customWidth="1"/>
    <col min="3898" max="3898" width="17.54296875" style="65" bestFit="1" customWidth="1"/>
    <col min="3899" max="3899" width="12.54296875" style="65" customWidth="1"/>
    <col min="3900" max="3900" width="11.453125" style="65"/>
    <col min="3901" max="3901" width="25.453125" style="65" customWidth="1"/>
    <col min="3902" max="3902" width="5.54296875" style="65" customWidth="1"/>
    <col min="3903" max="3903" width="10.453125" style="65" bestFit="1" customWidth="1"/>
    <col min="3904" max="3904" width="15" style="65" bestFit="1" customWidth="1"/>
    <col min="3905" max="3905" width="5.54296875" style="65" customWidth="1"/>
    <col min="3906" max="3906" width="13.54296875" style="65" bestFit="1" customWidth="1"/>
    <col min="3907" max="3907" width="20.453125" style="65" bestFit="1" customWidth="1"/>
    <col min="3908" max="3908" width="17.54296875" style="65" bestFit="1" customWidth="1"/>
    <col min="3909" max="3909" width="12.54296875" style="65" customWidth="1"/>
    <col min="3910" max="3910" width="11.453125" style="65"/>
    <col min="3911" max="3911" width="25.453125" style="65" customWidth="1"/>
    <col min="3912" max="3912" width="5.54296875" style="65" customWidth="1"/>
    <col min="3913" max="3913" width="10.453125" style="65" bestFit="1" customWidth="1"/>
    <col min="3914" max="3914" width="15" style="65" bestFit="1" customWidth="1"/>
    <col min="3915" max="3915" width="5.54296875" style="65" customWidth="1"/>
    <col min="3916" max="3916" width="13.54296875" style="65" bestFit="1" customWidth="1"/>
    <col min="3917" max="3917" width="20.453125" style="65" bestFit="1" customWidth="1"/>
    <col min="3918" max="3918" width="17.54296875" style="65" bestFit="1" customWidth="1"/>
    <col min="3919" max="3919" width="13" style="65" customWidth="1"/>
    <col min="3920" max="3920" width="11.453125" style="65"/>
    <col min="3921" max="3921" width="25.453125" style="65" bestFit="1" customWidth="1"/>
    <col min="3922" max="3922" width="5.54296875" style="65" customWidth="1"/>
    <col min="3923" max="3923" width="10.453125" style="65" bestFit="1" customWidth="1"/>
    <col min="3924" max="3924" width="15" style="65" bestFit="1" customWidth="1"/>
    <col min="3925" max="3925" width="5.54296875" style="65" customWidth="1"/>
    <col min="3926" max="3926" width="13.54296875" style="65" bestFit="1" customWidth="1"/>
    <col min="3927" max="3927" width="14.54296875" style="65" customWidth="1"/>
    <col min="3928" max="3928" width="17.54296875" style="65" bestFit="1" customWidth="1"/>
    <col min="3929" max="3929" width="12.54296875" style="65" customWidth="1"/>
    <col min="3930" max="3930" width="11.453125" style="65"/>
    <col min="3931" max="3931" width="25.453125" style="65" customWidth="1"/>
    <col min="3932" max="3932" width="5.54296875" style="65" customWidth="1"/>
    <col min="3933" max="3933" width="10.453125" style="65" bestFit="1" customWidth="1"/>
    <col min="3934" max="3934" width="15" style="65" bestFit="1" customWidth="1"/>
    <col min="3935" max="3935" width="5.54296875" style="65" customWidth="1"/>
    <col min="3936" max="3936" width="13.54296875" style="65" customWidth="1"/>
    <col min="3937" max="3937" width="20.453125" style="65" bestFit="1" customWidth="1"/>
    <col min="3938" max="3938" width="17.54296875" style="65" bestFit="1" customWidth="1"/>
    <col min="3939" max="3939" width="13.453125" style="65" customWidth="1"/>
    <col min="3940" max="3940" width="11.453125" style="65"/>
    <col min="3941" max="3941" width="25.453125" style="65" customWidth="1"/>
    <col min="3942" max="3942" width="5.54296875" style="65" customWidth="1"/>
    <col min="3943" max="3943" width="10.453125" style="65" bestFit="1" customWidth="1"/>
    <col min="3944" max="3944" width="15" style="65" bestFit="1" customWidth="1"/>
    <col min="3945" max="3945" width="5.54296875" style="65" customWidth="1"/>
    <col min="3946" max="3946" width="13.54296875" style="65" customWidth="1"/>
    <col min="3947" max="3947" width="20.453125" style="65" bestFit="1" customWidth="1"/>
    <col min="3948" max="3948" width="17.54296875" style="65" bestFit="1" customWidth="1"/>
    <col min="3949" max="4114" width="11.453125" style="65"/>
    <col min="4115" max="4115" width="5.54296875" style="65" customWidth="1"/>
    <col min="4116" max="4116" width="6" style="65" customWidth="1"/>
    <col min="4117" max="4117" width="25.453125" style="65" customWidth="1"/>
    <col min="4118" max="4118" width="5.54296875" style="65" customWidth="1"/>
    <col min="4119" max="4119" width="10.453125" style="65" bestFit="1" customWidth="1"/>
    <col min="4120" max="4120" width="15" style="65" bestFit="1" customWidth="1"/>
    <col min="4121" max="4121" width="5.54296875" style="65" customWidth="1"/>
    <col min="4122" max="4122" width="13.54296875" style="65" bestFit="1" customWidth="1"/>
    <col min="4123" max="4123" width="20.453125" style="65" bestFit="1" customWidth="1"/>
    <col min="4124" max="4124" width="17.54296875" style="65" bestFit="1" customWidth="1"/>
    <col min="4125" max="4125" width="12.54296875" style="65" customWidth="1"/>
    <col min="4126" max="4126" width="11.453125" style="65"/>
    <col min="4127" max="4127" width="25.453125" style="65" customWidth="1"/>
    <col min="4128" max="4128" width="5.54296875" style="65" customWidth="1"/>
    <col min="4129" max="4129" width="10.453125" style="65" bestFit="1" customWidth="1"/>
    <col min="4130" max="4130" width="15" style="65" bestFit="1" customWidth="1"/>
    <col min="4131" max="4131" width="5.54296875" style="65" customWidth="1"/>
    <col min="4132" max="4132" width="13.54296875" style="65" bestFit="1" customWidth="1"/>
    <col min="4133" max="4133" width="15" style="65" customWidth="1"/>
    <col min="4134" max="4134" width="17.54296875" style="65" bestFit="1" customWidth="1"/>
    <col min="4135" max="4135" width="13.453125" style="65" customWidth="1"/>
    <col min="4136" max="4136" width="11.453125" style="65"/>
    <col min="4137" max="4137" width="25.453125" style="65" customWidth="1"/>
    <col min="4138" max="4138" width="5.54296875" style="65" customWidth="1"/>
    <col min="4139" max="4139" width="10.453125" style="65" bestFit="1" customWidth="1"/>
    <col min="4140" max="4140" width="15" style="65" bestFit="1" customWidth="1"/>
    <col min="4141" max="4141" width="5.54296875" style="65" customWidth="1"/>
    <col min="4142" max="4142" width="13.54296875" style="65" bestFit="1" customWidth="1"/>
    <col min="4143" max="4143" width="20.453125" style="65" bestFit="1" customWidth="1"/>
    <col min="4144" max="4144" width="17.54296875" style="65" bestFit="1" customWidth="1"/>
    <col min="4145" max="4145" width="13.453125" style="65" customWidth="1"/>
    <col min="4146" max="4146" width="11.453125" style="65"/>
    <col min="4147" max="4147" width="25.453125" style="65" bestFit="1" customWidth="1"/>
    <col min="4148" max="4148" width="5.54296875" style="65" customWidth="1"/>
    <col min="4149" max="4149" width="10.453125" style="65" bestFit="1" customWidth="1"/>
    <col min="4150" max="4150" width="15" style="65" bestFit="1" customWidth="1"/>
    <col min="4151" max="4151" width="5.54296875" style="65" customWidth="1"/>
    <col min="4152" max="4152" width="13.54296875" style="65" bestFit="1" customWidth="1"/>
    <col min="4153" max="4153" width="20.453125" style="65" bestFit="1" customWidth="1"/>
    <col min="4154" max="4154" width="17.54296875" style="65" bestFit="1" customWidth="1"/>
    <col min="4155" max="4155" width="12.54296875" style="65" customWidth="1"/>
    <col min="4156" max="4156" width="11.453125" style="65"/>
    <col min="4157" max="4157" width="25.453125" style="65" customWidth="1"/>
    <col min="4158" max="4158" width="5.54296875" style="65" customWidth="1"/>
    <col min="4159" max="4159" width="10.453125" style="65" bestFit="1" customWidth="1"/>
    <col min="4160" max="4160" width="15" style="65" bestFit="1" customWidth="1"/>
    <col min="4161" max="4161" width="5.54296875" style="65" customWidth="1"/>
    <col min="4162" max="4162" width="13.54296875" style="65" bestFit="1" customWidth="1"/>
    <col min="4163" max="4163" width="20.453125" style="65" bestFit="1" customWidth="1"/>
    <col min="4164" max="4164" width="17.54296875" style="65" bestFit="1" customWidth="1"/>
    <col min="4165" max="4165" width="12.54296875" style="65" customWidth="1"/>
    <col min="4166" max="4166" width="11.453125" style="65"/>
    <col min="4167" max="4167" width="25.453125" style="65" customWidth="1"/>
    <col min="4168" max="4168" width="5.54296875" style="65" customWidth="1"/>
    <col min="4169" max="4169" width="10.453125" style="65" bestFit="1" customWidth="1"/>
    <col min="4170" max="4170" width="15" style="65" bestFit="1" customWidth="1"/>
    <col min="4171" max="4171" width="5.54296875" style="65" customWidth="1"/>
    <col min="4172" max="4172" width="13.54296875" style="65" bestFit="1" customWidth="1"/>
    <col min="4173" max="4173" width="20.453125" style="65" bestFit="1" customWidth="1"/>
    <col min="4174" max="4174" width="17.54296875" style="65" bestFit="1" customWidth="1"/>
    <col min="4175" max="4175" width="13" style="65" customWidth="1"/>
    <col min="4176" max="4176" width="11.453125" style="65"/>
    <col min="4177" max="4177" width="25.453125" style="65" bestFit="1" customWidth="1"/>
    <col min="4178" max="4178" width="5.54296875" style="65" customWidth="1"/>
    <col min="4179" max="4179" width="10.453125" style="65" bestFit="1" customWidth="1"/>
    <col min="4180" max="4180" width="15" style="65" bestFit="1" customWidth="1"/>
    <col min="4181" max="4181" width="5.54296875" style="65" customWidth="1"/>
    <col min="4182" max="4182" width="13.54296875" style="65" bestFit="1" customWidth="1"/>
    <col min="4183" max="4183" width="14.54296875" style="65" customWidth="1"/>
    <col min="4184" max="4184" width="17.54296875" style="65" bestFit="1" customWidth="1"/>
    <col min="4185" max="4185" width="12.54296875" style="65" customWidth="1"/>
    <col min="4186" max="4186" width="11.453125" style="65"/>
    <col min="4187" max="4187" width="25.453125" style="65" customWidth="1"/>
    <col min="4188" max="4188" width="5.54296875" style="65" customWidth="1"/>
    <col min="4189" max="4189" width="10.453125" style="65" bestFit="1" customWidth="1"/>
    <col min="4190" max="4190" width="15" style="65" bestFit="1" customWidth="1"/>
    <col min="4191" max="4191" width="5.54296875" style="65" customWidth="1"/>
    <col min="4192" max="4192" width="13.54296875" style="65" customWidth="1"/>
    <col min="4193" max="4193" width="20.453125" style="65" bestFit="1" customWidth="1"/>
    <col min="4194" max="4194" width="17.54296875" style="65" bestFit="1" customWidth="1"/>
    <col min="4195" max="4195" width="13.453125" style="65" customWidth="1"/>
    <col min="4196" max="4196" width="11.453125" style="65"/>
    <col min="4197" max="4197" width="25.453125" style="65" customWidth="1"/>
    <col min="4198" max="4198" width="5.54296875" style="65" customWidth="1"/>
    <col min="4199" max="4199" width="10.453125" style="65" bestFit="1" customWidth="1"/>
    <col min="4200" max="4200" width="15" style="65" bestFit="1" customWidth="1"/>
    <col min="4201" max="4201" width="5.54296875" style="65" customWidth="1"/>
    <col min="4202" max="4202" width="13.54296875" style="65" customWidth="1"/>
    <col min="4203" max="4203" width="20.453125" style="65" bestFit="1" customWidth="1"/>
    <col min="4204" max="4204" width="17.54296875" style="65" bestFit="1" customWidth="1"/>
    <col min="4205" max="4370" width="11.453125" style="65"/>
    <col min="4371" max="4371" width="5.54296875" style="65" customWidth="1"/>
    <col min="4372" max="4372" width="6" style="65" customWidth="1"/>
    <col min="4373" max="4373" width="25.453125" style="65" customWidth="1"/>
    <col min="4374" max="4374" width="5.54296875" style="65" customWidth="1"/>
    <col min="4375" max="4375" width="10.453125" style="65" bestFit="1" customWidth="1"/>
    <col min="4376" max="4376" width="15" style="65" bestFit="1" customWidth="1"/>
    <col min="4377" max="4377" width="5.54296875" style="65" customWidth="1"/>
    <col min="4378" max="4378" width="13.54296875" style="65" bestFit="1" customWidth="1"/>
    <col min="4379" max="4379" width="20.453125" style="65" bestFit="1" customWidth="1"/>
    <col min="4380" max="4380" width="17.54296875" style="65" bestFit="1" customWidth="1"/>
    <col min="4381" max="4381" width="12.54296875" style="65" customWidth="1"/>
    <col min="4382" max="4382" width="11.453125" style="65"/>
    <col min="4383" max="4383" width="25.453125" style="65" customWidth="1"/>
    <col min="4384" max="4384" width="5.54296875" style="65" customWidth="1"/>
    <col min="4385" max="4385" width="10.453125" style="65" bestFit="1" customWidth="1"/>
    <col min="4386" max="4386" width="15" style="65" bestFit="1" customWidth="1"/>
    <col min="4387" max="4387" width="5.54296875" style="65" customWidth="1"/>
    <col min="4388" max="4388" width="13.54296875" style="65" bestFit="1" customWidth="1"/>
    <col min="4389" max="4389" width="15" style="65" customWidth="1"/>
    <col min="4390" max="4390" width="17.54296875" style="65" bestFit="1" customWidth="1"/>
    <col min="4391" max="4391" width="13.453125" style="65" customWidth="1"/>
    <col min="4392" max="4392" width="11.453125" style="65"/>
    <col min="4393" max="4393" width="25.453125" style="65" customWidth="1"/>
    <col min="4394" max="4394" width="5.54296875" style="65" customWidth="1"/>
    <col min="4395" max="4395" width="10.453125" style="65" bestFit="1" customWidth="1"/>
    <col min="4396" max="4396" width="15" style="65" bestFit="1" customWidth="1"/>
    <col min="4397" max="4397" width="5.54296875" style="65" customWidth="1"/>
    <col min="4398" max="4398" width="13.54296875" style="65" bestFit="1" customWidth="1"/>
    <col min="4399" max="4399" width="20.453125" style="65" bestFit="1" customWidth="1"/>
    <col min="4400" max="4400" width="17.54296875" style="65" bestFit="1" customWidth="1"/>
    <col min="4401" max="4401" width="13.453125" style="65" customWidth="1"/>
    <col min="4402" max="4402" width="11.453125" style="65"/>
    <col min="4403" max="4403" width="25.453125" style="65" bestFit="1" customWidth="1"/>
    <col min="4404" max="4404" width="5.54296875" style="65" customWidth="1"/>
    <col min="4405" max="4405" width="10.453125" style="65" bestFit="1" customWidth="1"/>
    <col min="4406" max="4406" width="15" style="65" bestFit="1" customWidth="1"/>
    <col min="4407" max="4407" width="5.54296875" style="65" customWidth="1"/>
    <col min="4408" max="4408" width="13.54296875" style="65" bestFit="1" customWidth="1"/>
    <col min="4409" max="4409" width="20.453125" style="65" bestFit="1" customWidth="1"/>
    <col min="4410" max="4410" width="17.54296875" style="65" bestFit="1" customWidth="1"/>
    <col min="4411" max="4411" width="12.54296875" style="65" customWidth="1"/>
    <col min="4412" max="4412" width="11.453125" style="65"/>
    <col min="4413" max="4413" width="25.453125" style="65" customWidth="1"/>
    <col min="4414" max="4414" width="5.54296875" style="65" customWidth="1"/>
    <col min="4415" max="4415" width="10.453125" style="65" bestFit="1" customWidth="1"/>
    <col min="4416" max="4416" width="15" style="65" bestFit="1" customWidth="1"/>
    <col min="4417" max="4417" width="5.54296875" style="65" customWidth="1"/>
    <col min="4418" max="4418" width="13.54296875" style="65" bestFit="1" customWidth="1"/>
    <col min="4419" max="4419" width="20.453125" style="65" bestFit="1" customWidth="1"/>
    <col min="4420" max="4420" width="17.54296875" style="65" bestFit="1" customWidth="1"/>
    <col min="4421" max="4421" width="12.54296875" style="65" customWidth="1"/>
    <col min="4422" max="4422" width="11.453125" style="65"/>
    <col min="4423" max="4423" width="25.453125" style="65" customWidth="1"/>
    <col min="4424" max="4424" width="5.54296875" style="65" customWidth="1"/>
    <col min="4425" max="4425" width="10.453125" style="65" bestFit="1" customWidth="1"/>
    <col min="4426" max="4426" width="15" style="65" bestFit="1" customWidth="1"/>
    <col min="4427" max="4427" width="5.54296875" style="65" customWidth="1"/>
    <col min="4428" max="4428" width="13.54296875" style="65" bestFit="1" customWidth="1"/>
    <col min="4429" max="4429" width="20.453125" style="65" bestFit="1" customWidth="1"/>
    <col min="4430" max="4430" width="17.54296875" style="65" bestFit="1" customWidth="1"/>
    <col min="4431" max="4431" width="13" style="65" customWidth="1"/>
    <col min="4432" max="4432" width="11.453125" style="65"/>
    <col min="4433" max="4433" width="25.453125" style="65" bestFit="1" customWidth="1"/>
    <col min="4434" max="4434" width="5.54296875" style="65" customWidth="1"/>
    <col min="4435" max="4435" width="10.453125" style="65" bestFit="1" customWidth="1"/>
    <col min="4436" max="4436" width="15" style="65" bestFit="1" customWidth="1"/>
    <col min="4437" max="4437" width="5.54296875" style="65" customWidth="1"/>
    <col min="4438" max="4438" width="13.54296875" style="65" bestFit="1" customWidth="1"/>
    <col min="4439" max="4439" width="14.54296875" style="65" customWidth="1"/>
    <col min="4440" max="4440" width="17.54296875" style="65" bestFit="1" customWidth="1"/>
    <col min="4441" max="4441" width="12.54296875" style="65" customWidth="1"/>
    <col min="4442" max="4442" width="11.453125" style="65"/>
    <col min="4443" max="4443" width="25.453125" style="65" customWidth="1"/>
    <col min="4444" max="4444" width="5.54296875" style="65" customWidth="1"/>
    <col min="4445" max="4445" width="10.453125" style="65" bestFit="1" customWidth="1"/>
    <col min="4446" max="4446" width="15" style="65" bestFit="1" customWidth="1"/>
    <col min="4447" max="4447" width="5.54296875" style="65" customWidth="1"/>
    <col min="4448" max="4448" width="13.54296875" style="65" customWidth="1"/>
    <col min="4449" max="4449" width="20.453125" style="65" bestFit="1" customWidth="1"/>
    <col min="4450" max="4450" width="17.54296875" style="65" bestFit="1" customWidth="1"/>
    <col min="4451" max="4451" width="13.453125" style="65" customWidth="1"/>
    <col min="4452" max="4452" width="11.453125" style="65"/>
    <col min="4453" max="4453" width="25.453125" style="65" customWidth="1"/>
    <col min="4454" max="4454" width="5.54296875" style="65" customWidth="1"/>
    <col min="4455" max="4455" width="10.453125" style="65" bestFit="1" customWidth="1"/>
    <col min="4456" max="4456" width="15" style="65" bestFit="1" customWidth="1"/>
    <col min="4457" max="4457" width="5.54296875" style="65" customWidth="1"/>
    <col min="4458" max="4458" width="13.54296875" style="65" customWidth="1"/>
    <col min="4459" max="4459" width="20.453125" style="65" bestFit="1" customWidth="1"/>
    <col min="4460" max="4460" width="17.54296875" style="65" bestFit="1" customWidth="1"/>
    <col min="4461" max="4626" width="11.453125" style="65"/>
    <col min="4627" max="4627" width="5.54296875" style="65" customWidth="1"/>
    <col min="4628" max="4628" width="6" style="65" customWidth="1"/>
    <col min="4629" max="4629" width="25.453125" style="65" customWidth="1"/>
    <col min="4630" max="4630" width="5.54296875" style="65" customWidth="1"/>
    <col min="4631" max="4631" width="10.453125" style="65" bestFit="1" customWidth="1"/>
    <col min="4632" max="4632" width="15" style="65" bestFit="1" customWidth="1"/>
    <col min="4633" max="4633" width="5.54296875" style="65" customWidth="1"/>
    <col min="4634" max="4634" width="13.54296875" style="65" bestFit="1" customWidth="1"/>
    <col min="4635" max="4635" width="20.453125" style="65" bestFit="1" customWidth="1"/>
    <col min="4636" max="4636" width="17.54296875" style="65" bestFit="1" customWidth="1"/>
    <col min="4637" max="4637" width="12.54296875" style="65" customWidth="1"/>
    <col min="4638" max="4638" width="11.453125" style="65"/>
    <col min="4639" max="4639" width="25.453125" style="65" customWidth="1"/>
    <col min="4640" max="4640" width="5.54296875" style="65" customWidth="1"/>
    <col min="4641" max="4641" width="10.453125" style="65" bestFit="1" customWidth="1"/>
    <col min="4642" max="4642" width="15" style="65" bestFit="1" customWidth="1"/>
    <col min="4643" max="4643" width="5.54296875" style="65" customWidth="1"/>
    <col min="4644" max="4644" width="13.54296875" style="65" bestFit="1" customWidth="1"/>
    <col min="4645" max="4645" width="15" style="65" customWidth="1"/>
    <col min="4646" max="4646" width="17.54296875" style="65" bestFit="1" customWidth="1"/>
    <col min="4647" max="4647" width="13.453125" style="65" customWidth="1"/>
    <col min="4648" max="4648" width="11.453125" style="65"/>
    <col min="4649" max="4649" width="25.453125" style="65" customWidth="1"/>
    <col min="4650" max="4650" width="5.54296875" style="65" customWidth="1"/>
    <col min="4651" max="4651" width="10.453125" style="65" bestFit="1" customWidth="1"/>
    <col min="4652" max="4652" width="15" style="65" bestFit="1" customWidth="1"/>
    <col min="4653" max="4653" width="5.54296875" style="65" customWidth="1"/>
    <col min="4654" max="4654" width="13.54296875" style="65" bestFit="1" customWidth="1"/>
    <col min="4655" max="4655" width="20.453125" style="65" bestFit="1" customWidth="1"/>
    <col min="4656" max="4656" width="17.54296875" style="65" bestFit="1" customWidth="1"/>
    <col min="4657" max="4657" width="13.453125" style="65" customWidth="1"/>
    <col min="4658" max="4658" width="11.453125" style="65"/>
    <col min="4659" max="4659" width="25.453125" style="65" bestFit="1" customWidth="1"/>
    <col min="4660" max="4660" width="5.54296875" style="65" customWidth="1"/>
    <col min="4661" max="4661" width="10.453125" style="65" bestFit="1" customWidth="1"/>
    <col min="4662" max="4662" width="15" style="65" bestFit="1" customWidth="1"/>
    <col min="4663" max="4663" width="5.54296875" style="65" customWidth="1"/>
    <col min="4664" max="4664" width="13.54296875" style="65" bestFit="1" customWidth="1"/>
    <col min="4665" max="4665" width="20.453125" style="65" bestFit="1" customWidth="1"/>
    <col min="4666" max="4666" width="17.54296875" style="65" bestFit="1" customWidth="1"/>
    <col min="4667" max="4667" width="12.54296875" style="65" customWidth="1"/>
    <col min="4668" max="4668" width="11.453125" style="65"/>
    <col min="4669" max="4669" width="25.453125" style="65" customWidth="1"/>
    <col min="4670" max="4670" width="5.54296875" style="65" customWidth="1"/>
    <col min="4671" max="4671" width="10.453125" style="65" bestFit="1" customWidth="1"/>
    <col min="4672" max="4672" width="15" style="65" bestFit="1" customWidth="1"/>
    <col min="4673" max="4673" width="5.54296875" style="65" customWidth="1"/>
    <col min="4674" max="4674" width="13.54296875" style="65" bestFit="1" customWidth="1"/>
    <col min="4675" max="4675" width="20.453125" style="65" bestFit="1" customWidth="1"/>
    <col min="4676" max="4676" width="17.54296875" style="65" bestFit="1" customWidth="1"/>
    <col min="4677" max="4677" width="12.54296875" style="65" customWidth="1"/>
    <col min="4678" max="4678" width="11.453125" style="65"/>
    <col min="4679" max="4679" width="25.453125" style="65" customWidth="1"/>
    <col min="4680" max="4680" width="5.54296875" style="65" customWidth="1"/>
    <col min="4681" max="4681" width="10.453125" style="65" bestFit="1" customWidth="1"/>
    <col min="4682" max="4682" width="15" style="65" bestFit="1" customWidth="1"/>
    <col min="4683" max="4683" width="5.54296875" style="65" customWidth="1"/>
    <col min="4684" max="4684" width="13.54296875" style="65" bestFit="1" customWidth="1"/>
    <col min="4685" max="4685" width="20.453125" style="65" bestFit="1" customWidth="1"/>
    <col min="4686" max="4686" width="17.54296875" style="65" bestFit="1" customWidth="1"/>
    <col min="4687" max="4687" width="13" style="65" customWidth="1"/>
    <col min="4688" max="4688" width="11.453125" style="65"/>
    <col min="4689" max="4689" width="25.453125" style="65" bestFit="1" customWidth="1"/>
    <col min="4690" max="4690" width="5.54296875" style="65" customWidth="1"/>
    <col min="4691" max="4691" width="10.453125" style="65" bestFit="1" customWidth="1"/>
    <col min="4692" max="4692" width="15" style="65" bestFit="1" customWidth="1"/>
    <col min="4693" max="4693" width="5.54296875" style="65" customWidth="1"/>
    <col min="4694" max="4694" width="13.54296875" style="65" bestFit="1" customWidth="1"/>
    <col min="4695" max="4695" width="14.54296875" style="65" customWidth="1"/>
    <col min="4696" max="4696" width="17.54296875" style="65" bestFit="1" customWidth="1"/>
    <col min="4697" max="4697" width="12.54296875" style="65" customWidth="1"/>
    <col min="4698" max="4698" width="11.453125" style="65"/>
    <col min="4699" max="4699" width="25.453125" style="65" customWidth="1"/>
    <col min="4700" max="4700" width="5.54296875" style="65" customWidth="1"/>
    <col min="4701" max="4701" width="10.453125" style="65" bestFit="1" customWidth="1"/>
    <col min="4702" max="4702" width="15" style="65" bestFit="1" customWidth="1"/>
    <col min="4703" max="4703" width="5.54296875" style="65" customWidth="1"/>
    <col min="4704" max="4704" width="13.54296875" style="65" customWidth="1"/>
    <col min="4705" max="4705" width="20.453125" style="65" bestFit="1" customWidth="1"/>
    <col min="4706" max="4706" width="17.54296875" style="65" bestFit="1" customWidth="1"/>
    <col min="4707" max="4707" width="13.453125" style="65" customWidth="1"/>
    <col min="4708" max="4708" width="11.453125" style="65"/>
    <col min="4709" max="4709" width="25.453125" style="65" customWidth="1"/>
    <col min="4710" max="4710" width="5.54296875" style="65" customWidth="1"/>
    <col min="4711" max="4711" width="10.453125" style="65" bestFit="1" customWidth="1"/>
    <col min="4712" max="4712" width="15" style="65" bestFit="1" customWidth="1"/>
    <col min="4713" max="4713" width="5.54296875" style="65" customWidth="1"/>
    <col min="4714" max="4714" width="13.54296875" style="65" customWidth="1"/>
    <col min="4715" max="4715" width="20.453125" style="65" bestFit="1" customWidth="1"/>
    <col min="4716" max="4716" width="17.54296875" style="65" bestFit="1" customWidth="1"/>
    <col min="4717" max="4882" width="11.453125" style="65"/>
    <col min="4883" max="4883" width="5.54296875" style="65" customWidth="1"/>
    <col min="4884" max="4884" width="6" style="65" customWidth="1"/>
    <col min="4885" max="4885" width="25.453125" style="65" customWidth="1"/>
    <col min="4886" max="4886" width="5.54296875" style="65" customWidth="1"/>
    <col min="4887" max="4887" width="10.453125" style="65" bestFit="1" customWidth="1"/>
    <col min="4888" max="4888" width="15" style="65" bestFit="1" customWidth="1"/>
    <col min="4889" max="4889" width="5.54296875" style="65" customWidth="1"/>
    <col min="4890" max="4890" width="13.54296875" style="65" bestFit="1" customWidth="1"/>
    <col min="4891" max="4891" width="20.453125" style="65" bestFit="1" customWidth="1"/>
    <col min="4892" max="4892" width="17.54296875" style="65" bestFit="1" customWidth="1"/>
    <col min="4893" max="4893" width="12.54296875" style="65" customWidth="1"/>
    <col min="4894" max="4894" width="11.453125" style="65"/>
    <col min="4895" max="4895" width="25.453125" style="65" customWidth="1"/>
    <col min="4896" max="4896" width="5.54296875" style="65" customWidth="1"/>
    <col min="4897" max="4897" width="10.453125" style="65" bestFit="1" customWidth="1"/>
    <col min="4898" max="4898" width="15" style="65" bestFit="1" customWidth="1"/>
    <col min="4899" max="4899" width="5.54296875" style="65" customWidth="1"/>
    <col min="4900" max="4900" width="13.54296875" style="65" bestFit="1" customWidth="1"/>
    <col min="4901" max="4901" width="15" style="65" customWidth="1"/>
    <col min="4902" max="4902" width="17.54296875" style="65" bestFit="1" customWidth="1"/>
    <col min="4903" max="4903" width="13.453125" style="65" customWidth="1"/>
    <col min="4904" max="4904" width="11.453125" style="65"/>
    <col min="4905" max="4905" width="25.453125" style="65" customWidth="1"/>
    <col min="4906" max="4906" width="5.54296875" style="65" customWidth="1"/>
    <col min="4907" max="4907" width="10.453125" style="65" bestFit="1" customWidth="1"/>
    <col min="4908" max="4908" width="15" style="65" bestFit="1" customWidth="1"/>
    <col min="4909" max="4909" width="5.54296875" style="65" customWidth="1"/>
    <col min="4910" max="4910" width="13.54296875" style="65" bestFit="1" customWidth="1"/>
    <col min="4911" max="4911" width="20.453125" style="65" bestFit="1" customWidth="1"/>
    <col min="4912" max="4912" width="17.54296875" style="65" bestFit="1" customWidth="1"/>
    <col min="4913" max="4913" width="13.453125" style="65" customWidth="1"/>
    <col min="4914" max="4914" width="11.453125" style="65"/>
    <col min="4915" max="4915" width="25.453125" style="65" bestFit="1" customWidth="1"/>
    <col min="4916" max="4916" width="5.54296875" style="65" customWidth="1"/>
    <col min="4917" max="4917" width="10.453125" style="65" bestFit="1" customWidth="1"/>
    <col min="4918" max="4918" width="15" style="65" bestFit="1" customWidth="1"/>
    <col min="4919" max="4919" width="5.54296875" style="65" customWidth="1"/>
    <col min="4920" max="4920" width="13.54296875" style="65" bestFit="1" customWidth="1"/>
    <col min="4921" max="4921" width="20.453125" style="65" bestFit="1" customWidth="1"/>
    <col min="4922" max="4922" width="17.54296875" style="65" bestFit="1" customWidth="1"/>
    <col min="4923" max="4923" width="12.54296875" style="65" customWidth="1"/>
    <col min="4924" max="4924" width="11.453125" style="65"/>
    <col min="4925" max="4925" width="25.453125" style="65" customWidth="1"/>
    <col min="4926" max="4926" width="5.54296875" style="65" customWidth="1"/>
    <col min="4927" max="4927" width="10.453125" style="65" bestFit="1" customWidth="1"/>
    <col min="4928" max="4928" width="15" style="65" bestFit="1" customWidth="1"/>
    <col min="4929" max="4929" width="5.54296875" style="65" customWidth="1"/>
    <col min="4930" max="4930" width="13.54296875" style="65" bestFit="1" customWidth="1"/>
    <col min="4931" max="4931" width="20.453125" style="65" bestFit="1" customWidth="1"/>
    <col min="4932" max="4932" width="17.54296875" style="65" bestFit="1" customWidth="1"/>
    <col min="4933" max="4933" width="12.54296875" style="65" customWidth="1"/>
    <col min="4934" max="4934" width="11.453125" style="65"/>
    <col min="4935" max="4935" width="25.453125" style="65" customWidth="1"/>
    <col min="4936" max="4936" width="5.54296875" style="65" customWidth="1"/>
    <col min="4937" max="4937" width="10.453125" style="65" bestFit="1" customWidth="1"/>
    <col min="4938" max="4938" width="15" style="65" bestFit="1" customWidth="1"/>
    <col min="4939" max="4939" width="5.54296875" style="65" customWidth="1"/>
    <col min="4940" max="4940" width="13.54296875" style="65" bestFit="1" customWidth="1"/>
    <col min="4941" max="4941" width="20.453125" style="65" bestFit="1" customWidth="1"/>
    <col min="4942" max="4942" width="17.54296875" style="65" bestFit="1" customWidth="1"/>
    <col min="4943" max="4943" width="13" style="65" customWidth="1"/>
    <col min="4944" max="4944" width="11.453125" style="65"/>
    <col min="4945" max="4945" width="25.453125" style="65" bestFit="1" customWidth="1"/>
    <col min="4946" max="4946" width="5.54296875" style="65" customWidth="1"/>
    <col min="4947" max="4947" width="10.453125" style="65" bestFit="1" customWidth="1"/>
    <col min="4948" max="4948" width="15" style="65" bestFit="1" customWidth="1"/>
    <col min="4949" max="4949" width="5.54296875" style="65" customWidth="1"/>
    <col min="4950" max="4950" width="13.54296875" style="65" bestFit="1" customWidth="1"/>
    <col min="4951" max="4951" width="14.54296875" style="65" customWidth="1"/>
    <col min="4952" max="4952" width="17.54296875" style="65" bestFit="1" customWidth="1"/>
    <col min="4953" max="4953" width="12.54296875" style="65" customWidth="1"/>
    <col min="4954" max="4954" width="11.453125" style="65"/>
    <col min="4955" max="4955" width="25.453125" style="65" customWidth="1"/>
    <col min="4956" max="4956" width="5.54296875" style="65" customWidth="1"/>
    <col min="4957" max="4957" width="10.453125" style="65" bestFit="1" customWidth="1"/>
    <col min="4958" max="4958" width="15" style="65" bestFit="1" customWidth="1"/>
    <col min="4959" max="4959" width="5.54296875" style="65" customWidth="1"/>
    <col min="4960" max="4960" width="13.54296875" style="65" customWidth="1"/>
    <col min="4961" max="4961" width="20.453125" style="65" bestFit="1" customWidth="1"/>
    <col min="4962" max="4962" width="17.54296875" style="65" bestFit="1" customWidth="1"/>
    <col min="4963" max="4963" width="13.453125" style="65" customWidth="1"/>
    <col min="4964" max="4964" width="11.453125" style="65"/>
    <col min="4965" max="4965" width="25.453125" style="65" customWidth="1"/>
    <col min="4966" max="4966" width="5.54296875" style="65" customWidth="1"/>
    <col min="4967" max="4967" width="10.453125" style="65" bestFit="1" customWidth="1"/>
    <col min="4968" max="4968" width="15" style="65" bestFit="1" customWidth="1"/>
    <col min="4969" max="4969" width="5.54296875" style="65" customWidth="1"/>
    <col min="4970" max="4970" width="13.54296875" style="65" customWidth="1"/>
    <col min="4971" max="4971" width="20.453125" style="65" bestFit="1" customWidth="1"/>
    <col min="4972" max="4972" width="17.54296875" style="65" bestFit="1" customWidth="1"/>
    <col min="4973" max="5138" width="11.453125" style="65"/>
    <col min="5139" max="5139" width="5.54296875" style="65" customWidth="1"/>
    <col min="5140" max="5140" width="6" style="65" customWidth="1"/>
    <col min="5141" max="5141" width="25.453125" style="65" customWidth="1"/>
    <col min="5142" max="5142" width="5.54296875" style="65" customWidth="1"/>
    <col min="5143" max="5143" width="10.453125" style="65" bestFit="1" customWidth="1"/>
    <col min="5144" max="5144" width="15" style="65" bestFit="1" customWidth="1"/>
    <col min="5145" max="5145" width="5.54296875" style="65" customWidth="1"/>
    <col min="5146" max="5146" width="13.54296875" style="65" bestFit="1" customWidth="1"/>
    <col min="5147" max="5147" width="20.453125" style="65" bestFit="1" customWidth="1"/>
    <col min="5148" max="5148" width="17.54296875" style="65" bestFit="1" customWidth="1"/>
    <col min="5149" max="5149" width="12.54296875" style="65" customWidth="1"/>
    <col min="5150" max="5150" width="11.453125" style="65"/>
    <col min="5151" max="5151" width="25.453125" style="65" customWidth="1"/>
    <col min="5152" max="5152" width="5.54296875" style="65" customWidth="1"/>
    <col min="5153" max="5153" width="10.453125" style="65" bestFit="1" customWidth="1"/>
    <col min="5154" max="5154" width="15" style="65" bestFit="1" customWidth="1"/>
    <col min="5155" max="5155" width="5.54296875" style="65" customWidth="1"/>
    <col min="5156" max="5156" width="13.54296875" style="65" bestFit="1" customWidth="1"/>
    <col min="5157" max="5157" width="15" style="65" customWidth="1"/>
    <col min="5158" max="5158" width="17.54296875" style="65" bestFit="1" customWidth="1"/>
    <col min="5159" max="5159" width="13.453125" style="65" customWidth="1"/>
    <col min="5160" max="5160" width="11.453125" style="65"/>
    <col min="5161" max="5161" width="25.453125" style="65" customWidth="1"/>
    <col min="5162" max="5162" width="5.54296875" style="65" customWidth="1"/>
    <col min="5163" max="5163" width="10.453125" style="65" bestFit="1" customWidth="1"/>
    <col min="5164" max="5164" width="15" style="65" bestFit="1" customWidth="1"/>
    <col min="5165" max="5165" width="5.54296875" style="65" customWidth="1"/>
    <col min="5166" max="5166" width="13.54296875" style="65" bestFit="1" customWidth="1"/>
    <col min="5167" max="5167" width="20.453125" style="65" bestFit="1" customWidth="1"/>
    <col min="5168" max="5168" width="17.54296875" style="65" bestFit="1" customWidth="1"/>
    <col min="5169" max="5169" width="13.453125" style="65" customWidth="1"/>
    <col min="5170" max="5170" width="11.453125" style="65"/>
    <col min="5171" max="5171" width="25.453125" style="65" bestFit="1" customWidth="1"/>
    <col min="5172" max="5172" width="5.54296875" style="65" customWidth="1"/>
    <col min="5173" max="5173" width="10.453125" style="65" bestFit="1" customWidth="1"/>
    <col min="5174" max="5174" width="15" style="65" bestFit="1" customWidth="1"/>
    <col min="5175" max="5175" width="5.54296875" style="65" customWidth="1"/>
    <col min="5176" max="5176" width="13.54296875" style="65" bestFit="1" customWidth="1"/>
    <col min="5177" max="5177" width="20.453125" style="65" bestFit="1" customWidth="1"/>
    <col min="5178" max="5178" width="17.54296875" style="65" bestFit="1" customWidth="1"/>
    <col min="5179" max="5179" width="12.54296875" style="65" customWidth="1"/>
    <col min="5180" max="5180" width="11.453125" style="65"/>
    <col min="5181" max="5181" width="25.453125" style="65" customWidth="1"/>
    <col min="5182" max="5182" width="5.54296875" style="65" customWidth="1"/>
    <col min="5183" max="5183" width="10.453125" style="65" bestFit="1" customWidth="1"/>
    <col min="5184" max="5184" width="15" style="65" bestFit="1" customWidth="1"/>
    <col min="5185" max="5185" width="5.54296875" style="65" customWidth="1"/>
    <col min="5186" max="5186" width="13.54296875" style="65" bestFit="1" customWidth="1"/>
    <col min="5187" max="5187" width="20.453125" style="65" bestFit="1" customWidth="1"/>
    <col min="5188" max="5188" width="17.54296875" style="65" bestFit="1" customWidth="1"/>
    <col min="5189" max="5189" width="12.54296875" style="65" customWidth="1"/>
    <col min="5190" max="5190" width="11.453125" style="65"/>
    <col min="5191" max="5191" width="25.453125" style="65" customWidth="1"/>
    <col min="5192" max="5192" width="5.54296875" style="65" customWidth="1"/>
    <col min="5193" max="5193" width="10.453125" style="65" bestFit="1" customWidth="1"/>
    <col min="5194" max="5194" width="15" style="65" bestFit="1" customWidth="1"/>
    <col min="5195" max="5195" width="5.54296875" style="65" customWidth="1"/>
    <col min="5196" max="5196" width="13.54296875" style="65" bestFit="1" customWidth="1"/>
    <col min="5197" max="5197" width="20.453125" style="65" bestFit="1" customWidth="1"/>
    <col min="5198" max="5198" width="17.54296875" style="65" bestFit="1" customWidth="1"/>
    <col min="5199" max="5199" width="13" style="65" customWidth="1"/>
    <col min="5200" max="5200" width="11.453125" style="65"/>
    <col min="5201" max="5201" width="25.453125" style="65" bestFit="1" customWidth="1"/>
    <col min="5202" max="5202" width="5.54296875" style="65" customWidth="1"/>
    <col min="5203" max="5203" width="10.453125" style="65" bestFit="1" customWidth="1"/>
    <col min="5204" max="5204" width="15" style="65" bestFit="1" customWidth="1"/>
    <col min="5205" max="5205" width="5.54296875" style="65" customWidth="1"/>
    <col min="5206" max="5206" width="13.54296875" style="65" bestFit="1" customWidth="1"/>
    <col min="5207" max="5207" width="14.54296875" style="65" customWidth="1"/>
    <col min="5208" max="5208" width="17.54296875" style="65" bestFit="1" customWidth="1"/>
    <col min="5209" max="5209" width="12.54296875" style="65" customWidth="1"/>
    <col min="5210" max="5210" width="11.453125" style="65"/>
    <col min="5211" max="5211" width="25.453125" style="65" customWidth="1"/>
    <col min="5212" max="5212" width="5.54296875" style="65" customWidth="1"/>
    <col min="5213" max="5213" width="10.453125" style="65" bestFit="1" customWidth="1"/>
    <col min="5214" max="5214" width="15" style="65" bestFit="1" customWidth="1"/>
    <col min="5215" max="5215" width="5.54296875" style="65" customWidth="1"/>
    <col min="5216" max="5216" width="13.54296875" style="65" customWidth="1"/>
    <col min="5217" max="5217" width="20.453125" style="65" bestFit="1" customWidth="1"/>
    <col min="5218" max="5218" width="17.54296875" style="65" bestFit="1" customWidth="1"/>
    <col min="5219" max="5219" width="13.453125" style="65" customWidth="1"/>
    <col min="5220" max="5220" width="11.453125" style="65"/>
    <col min="5221" max="5221" width="25.453125" style="65" customWidth="1"/>
    <col min="5222" max="5222" width="5.54296875" style="65" customWidth="1"/>
    <col min="5223" max="5223" width="10.453125" style="65" bestFit="1" customWidth="1"/>
    <col min="5224" max="5224" width="15" style="65" bestFit="1" customWidth="1"/>
    <col min="5225" max="5225" width="5.54296875" style="65" customWidth="1"/>
    <col min="5226" max="5226" width="13.54296875" style="65" customWidth="1"/>
    <col min="5227" max="5227" width="20.453125" style="65" bestFit="1" customWidth="1"/>
    <col min="5228" max="5228" width="17.54296875" style="65" bestFit="1" customWidth="1"/>
    <col min="5229" max="5394" width="11.453125" style="65"/>
    <col min="5395" max="5395" width="5.54296875" style="65" customWidth="1"/>
    <col min="5396" max="5396" width="6" style="65" customWidth="1"/>
    <col min="5397" max="5397" width="25.453125" style="65" customWidth="1"/>
    <col min="5398" max="5398" width="5.54296875" style="65" customWidth="1"/>
    <col min="5399" max="5399" width="10.453125" style="65" bestFit="1" customWidth="1"/>
    <col min="5400" max="5400" width="15" style="65" bestFit="1" customWidth="1"/>
    <col min="5401" max="5401" width="5.54296875" style="65" customWidth="1"/>
    <col min="5402" max="5402" width="13.54296875" style="65" bestFit="1" customWidth="1"/>
    <col min="5403" max="5403" width="20.453125" style="65" bestFit="1" customWidth="1"/>
    <col min="5404" max="5404" width="17.54296875" style="65" bestFit="1" customWidth="1"/>
    <col min="5405" max="5405" width="12.54296875" style="65" customWidth="1"/>
    <col min="5406" max="5406" width="11.453125" style="65"/>
    <col min="5407" max="5407" width="25.453125" style="65" customWidth="1"/>
    <col min="5408" max="5408" width="5.54296875" style="65" customWidth="1"/>
    <col min="5409" max="5409" width="10.453125" style="65" bestFit="1" customWidth="1"/>
    <col min="5410" max="5410" width="15" style="65" bestFit="1" customWidth="1"/>
    <col min="5411" max="5411" width="5.54296875" style="65" customWidth="1"/>
    <col min="5412" max="5412" width="13.54296875" style="65" bestFit="1" customWidth="1"/>
    <col min="5413" max="5413" width="15" style="65" customWidth="1"/>
    <col min="5414" max="5414" width="17.54296875" style="65" bestFit="1" customWidth="1"/>
    <col min="5415" max="5415" width="13.453125" style="65" customWidth="1"/>
    <col min="5416" max="5416" width="11.453125" style="65"/>
    <col min="5417" max="5417" width="25.453125" style="65" customWidth="1"/>
    <col min="5418" max="5418" width="5.54296875" style="65" customWidth="1"/>
    <col min="5419" max="5419" width="10.453125" style="65" bestFit="1" customWidth="1"/>
    <col min="5420" max="5420" width="15" style="65" bestFit="1" customWidth="1"/>
    <col min="5421" max="5421" width="5.54296875" style="65" customWidth="1"/>
    <col min="5422" max="5422" width="13.54296875" style="65" bestFit="1" customWidth="1"/>
    <col min="5423" max="5423" width="20.453125" style="65" bestFit="1" customWidth="1"/>
    <col min="5424" max="5424" width="17.54296875" style="65" bestFit="1" customWidth="1"/>
    <col min="5425" max="5425" width="13.453125" style="65" customWidth="1"/>
    <col min="5426" max="5426" width="11.453125" style="65"/>
    <col min="5427" max="5427" width="25.453125" style="65" bestFit="1" customWidth="1"/>
    <col min="5428" max="5428" width="5.54296875" style="65" customWidth="1"/>
    <col min="5429" max="5429" width="10.453125" style="65" bestFit="1" customWidth="1"/>
    <col min="5430" max="5430" width="15" style="65" bestFit="1" customWidth="1"/>
    <col min="5431" max="5431" width="5.54296875" style="65" customWidth="1"/>
    <col min="5432" max="5432" width="13.54296875" style="65" bestFit="1" customWidth="1"/>
    <col min="5433" max="5433" width="20.453125" style="65" bestFit="1" customWidth="1"/>
    <col min="5434" max="5434" width="17.54296875" style="65" bestFit="1" customWidth="1"/>
    <col min="5435" max="5435" width="12.54296875" style="65" customWidth="1"/>
    <col min="5436" max="5436" width="11.453125" style="65"/>
    <col min="5437" max="5437" width="25.453125" style="65" customWidth="1"/>
    <col min="5438" max="5438" width="5.54296875" style="65" customWidth="1"/>
    <col min="5439" max="5439" width="10.453125" style="65" bestFit="1" customWidth="1"/>
    <col min="5440" max="5440" width="15" style="65" bestFit="1" customWidth="1"/>
    <col min="5441" max="5441" width="5.54296875" style="65" customWidth="1"/>
    <col min="5442" max="5442" width="13.54296875" style="65" bestFit="1" customWidth="1"/>
    <col min="5443" max="5443" width="20.453125" style="65" bestFit="1" customWidth="1"/>
    <col min="5444" max="5444" width="17.54296875" style="65" bestFit="1" customWidth="1"/>
    <col min="5445" max="5445" width="12.54296875" style="65" customWidth="1"/>
    <col min="5446" max="5446" width="11.453125" style="65"/>
    <col min="5447" max="5447" width="25.453125" style="65" customWidth="1"/>
    <col min="5448" max="5448" width="5.54296875" style="65" customWidth="1"/>
    <col min="5449" max="5449" width="10.453125" style="65" bestFit="1" customWidth="1"/>
    <col min="5450" max="5450" width="15" style="65" bestFit="1" customWidth="1"/>
    <col min="5451" max="5451" width="5.54296875" style="65" customWidth="1"/>
    <col min="5452" max="5452" width="13.54296875" style="65" bestFit="1" customWidth="1"/>
    <col min="5453" max="5453" width="20.453125" style="65" bestFit="1" customWidth="1"/>
    <col min="5454" max="5454" width="17.54296875" style="65" bestFit="1" customWidth="1"/>
    <col min="5455" max="5455" width="13" style="65" customWidth="1"/>
    <col min="5456" max="5456" width="11.453125" style="65"/>
    <col min="5457" max="5457" width="25.453125" style="65" bestFit="1" customWidth="1"/>
    <col min="5458" max="5458" width="5.54296875" style="65" customWidth="1"/>
    <col min="5459" max="5459" width="10.453125" style="65" bestFit="1" customWidth="1"/>
    <col min="5460" max="5460" width="15" style="65" bestFit="1" customWidth="1"/>
    <col min="5461" max="5461" width="5.54296875" style="65" customWidth="1"/>
    <col min="5462" max="5462" width="13.54296875" style="65" bestFit="1" customWidth="1"/>
    <col min="5463" max="5463" width="14.54296875" style="65" customWidth="1"/>
    <col min="5464" max="5464" width="17.54296875" style="65" bestFit="1" customWidth="1"/>
    <col min="5465" max="5465" width="12.54296875" style="65" customWidth="1"/>
    <col min="5466" max="5466" width="11.453125" style="65"/>
    <col min="5467" max="5467" width="25.453125" style="65" customWidth="1"/>
    <col min="5468" max="5468" width="5.54296875" style="65" customWidth="1"/>
    <col min="5469" max="5469" width="10.453125" style="65" bestFit="1" customWidth="1"/>
    <col min="5470" max="5470" width="15" style="65" bestFit="1" customWidth="1"/>
    <col min="5471" max="5471" width="5.54296875" style="65" customWidth="1"/>
    <col min="5472" max="5472" width="13.54296875" style="65" customWidth="1"/>
    <col min="5473" max="5473" width="20.453125" style="65" bestFit="1" customWidth="1"/>
    <col min="5474" max="5474" width="17.54296875" style="65" bestFit="1" customWidth="1"/>
    <col min="5475" max="5475" width="13.453125" style="65" customWidth="1"/>
    <col min="5476" max="5476" width="11.453125" style="65"/>
    <col min="5477" max="5477" width="25.453125" style="65" customWidth="1"/>
    <col min="5478" max="5478" width="5.54296875" style="65" customWidth="1"/>
    <col min="5479" max="5479" width="10.453125" style="65" bestFit="1" customWidth="1"/>
    <col min="5480" max="5480" width="15" style="65" bestFit="1" customWidth="1"/>
    <col min="5481" max="5481" width="5.54296875" style="65" customWidth="1"/>
    <col min="5482" max="5482" width="13.54296875" style="65" customWidth="1"/>
    <col min="5483" max="5483" width="20.453125" style="65" bestFit="1" customWidth="1"/>
    <col min="5484" max="5484" width="17.54296875" style="65" bestFit="1" customWidth="1"/>
    <col min="5485" max="5650" width="11.453125" style="65"/>
    <col min="5651" max="5651" width="5.54296875" style="65" customWidth="1"/>
    <col min="5652" max="5652" width="6" style="65" customWidth="1"/>
    <col min="5653" max="5653" width="25.453125" style="65" customWidth="1"/>
    <col min="5654" max="5654" width="5.54296875" style="65" customWidth="1"/>
    <col min="5655" max="5655" width="10.453125" style="65" bestFit="1" customWidth="1"/>
    <col min="5656" max="5656" width="15" style="65" bestFit="1" customWidth="1"/>
    <col min="5657" max="5657" width="5.54296875" style="65" customWidth="1"/>
    <col min="5658" max="5658" width="13.54296875" style="65" bestFit="1" customWidth="1"/>
    <col min="5659" max="5659" width="20.453125" style="65" bestFit="1" customWidth="1"/>
    <col min="5660" max="5660" width="17.54296875" style="65" bestFit="1" customWidth="1"/>
    <col min="5661" max="5661" width="12.54296875" style="65" customWidth="1"/>
    <col min="5662" max="5662" width="11.453125" style="65"/>
    <col min="5663" max="5663" width="25.453125" style="65" customWidth="1"/>
    <col min="5664" max="5664" width="5.54296875" style="65" customWidth="1"/>
    <col min="5665" max="5665" width="10.453125" style="65" bestFit="1" customWidth="1"/>
    <col min="5666" max="5666" width="15" style="65" bestFit="1" customWidth="1"/>
    <col min="5667" max="5667" width="5.54296875" style="65" customWidth="1"/>
    <col min="5668" max="5668" width="13.54296875" style="65" bestFit="1" customWidth="1"/>
    <col min="5669" max="5669" width="15" style="65" customWidth="1"/>
    <col min="5670" max="5670" width="17.54296875" style="65" bestFit="1" customWidth="1"/>
    <col min="5671" max="5671" width="13.453125" style="65" customWidth="1"/>
    <col min="5672" max="5672" width="11.453125" style="65"/>
    <col min="5673" max="5673" width="25.453125" style="65" customWidth="1"/>
    <col min="5674" max="5674" width="5.54296875" style="65" customWidth="1"/>
    <col min="5675" max="5675" width="10.453125" style="65" bestFit="1" customWidth="1"/>
    <col min="5676" max="5676" width="15" style="65" bestFit="1" customWidth="1"/>
    <col min="5677" max="5677" width="5.54296875" style="65" customWidth="1"/>
    <col min="5678" max="5678" width="13.54296875" style="65" bestFit="1" customWidth="1"/>
    <col min="5679" max="5679" width="20.453125" style="65" bestFit="1" customWidth="1"/>
    <col min="5680" max="5680" width="17.54296875" style="65" bestFit="1" customWidth="1"/>
    <col min="5681" max="5681" width="13.453125" style="65" customWidth="1"/>
    <col min="5682" max="5682" width="11.453125" style="65"/>
    <col min="5683" max="5683" width="25.453125" style="65" bestFit="1" customWidth="1"/>
    <col min="5684" max="5684" width="5.54296875" style="65" customWidth="1"/>
    <col min="5685" max="5685" width="10.453125" style="65" bestFit="1" customWidth="1"/>
    <col min="5686" max="5686" width="15" style="65" bestFit="1" customWidth="1"/>
    <col min="5687" max="5687" width="5.54296875" style="65" customWidth="1"/>
    <col min="5688" max="5688" width="13.54296875" style="65" bestFit="1" customWidth="1"/>
    <col min="5689" max="5689" width="20.453125" style="65" bestFit="1" customWidth="1"/>
    <col min="5690" max="5690" width="17.54296875" style="65" bestFit="1" customWidth="1"/>
    <col min="5691" max="5691" width="12.54296875" style="65" customWidth="1"/>
    <col min="5692" max="5692" width="11.453125" style="65"/>
    <col min="5693" max="5693" width="25.453125" style="65" customWidth="1"/>
    <col min="5694" max="5694" width="5.54296875" style="65" customWidth="1"/>
    <col min="5695" max="5695" width="10.453125" style="65" bestFit="1" customWidth="1"/>
    <col min="5696" max="5696" width="15" style="65" bestFit="1" customWidth="1"/>
    <col min="5697" max="5697" width="5.54296875" style="65" customWidth="1"/>
    <col min="5698" max="5698" width="13.54296875" style="65" bestFit="1" customWidth="1"/>
    <col min="5699" max="5699" width="20.453125" style="65" bestFit="1" customWidth="1"/>
    <col min="5700" max="5700" width="17.54296875" style="65" bestFit="1" customWidth="1"/>
    <col min="5701" max="5701" width="12.54296875" style="65" customWidth="1"/>
    <col min="5702" max="5702" width="11.453125" style="65"/>
    <col min="5703" max="5703" width="25.453125" style="65" customWidth="1"/>
    <col min="5704" max="5704" width="5.54296875" style="65" customWidth="1"/>
    <col min="5705" max="5705" width="10.453125" style="65" bestFit="1" customWidth="1"/>
    <col min="5706" max="5706" width="15" style="65" bestFit="1" customWidth="1"/>
    <col min="5707" max="5707" width="5.54296875" style="65" customWidth="1"/>
    <col min="5708" max="5708" width="13.54296875" style="65" bestFit="1" customWidth="1"/>
    <col min="5709" max="5709" width="20.453125" style="65" bestFit="1" customWidth="1"/>
    <col min="5710" max="5710" width="17.54296875" style="65" bestFit="1" customWidth="1"/>
    <col min="5711" max="5711" width="13" style="65" customWidth="1"/>
    <col min="5712" max="5712" width="11.453125" style="65"/>
    <col min="5713" max="5713" width="25.453125" style="65" bestFit="1" customWidth="1"/>
    <col min="5714" max="5714" width="5.54296875" style="65" customWidth="1"/>
    <col min="5715" max="5715" width="10.453125" style="65" bestFit="1" customWidth="1"/>
    <col min="5716" max="5716" width="15" style="65" bestFit="1" customWidth="1"/>
    <col min="5717" max="5717" width="5.54296875" style="65" customWidth="1"/>
    <col min="5718" max="5718" width="13.54296875" style="65" bestFit="1" customWidth="1"/>
    <col min="5719" max="5719" width="14.54296875" style="65" customWidth="1"/>
    <col min="5720" max="5720" width="17.54296875" style="65" bestFit="1" customWidth="1"/>
    <col min="5721" max="5721" width="12.54296875" style="65" customWidth="1"/>
    <col min="5722" max="5722" width="11.453125" style="65"/>
    <col min="5723" max="5723" width="25.453125" style="65" customWidth="1"/>
    <col min="5724" max="5724" width="5.54296875" style="65" customWidth="1"/>
    <col min="5725" max="5725" width="10.453125" style="65" bestFit="1" customWidth="1"/>
    <col min="5726" max="5726" width="15" style="65" bestFit="1" customWidth="1"/>
    <col min="5727" max="5727" width="5.54296875" style="65" customWidth="1"/>
    <col min="5728" max="5728" width="13.54296875" style="65" customWidth="1"/>
    <col min="5729" max="5729" width="20.453125" style="65" bestFit="1" customWidth="1"/>
    <col min="5730" max="5730" width="17.54296875" style="65" bestFit="1" customWidth="1"/>
    <col min="5731" max="5731" width="13.453125" style="65" customWidth="1"/>
    <col min="5732" max="5732" width="11.453125" style="65"/>
    <col min="5733" max="5733" width="25.453125" style="65" customWidth="1"/>
    <col min="5734" max="5734" width="5.54296875" style="65" customWidth="1"/>
    <col min="5735" max="5735" width="10.453125" style="65" bestFit="1" customWidth="1"/>
    <col min="5736" max="5736" width="15" style="65" bestFit="1" customWidth="1"/>
    <col min="5737" max="5737" width="5.54296875" style="65" customWidth="1"/>
    <col min="5738" max="5738" width="13.54296875" style="65" customWidth="1"/>
    <col min="5739" max="5739" width="20.453125" style="65" bestFit="1" customWidth="1"/>
    <col min="5740" max="5740" width="17.54296875" style="65" bestFit="1" customWidth="1"/>
    <col min="5741" max="5906" width="11.453125" style="65"/>
    <col min="5907" max="5907" width="5.54296875" style="65" customWidth="1"/>
    <col min="5908" max="5908" width="6" style="65" customWidth="1"/>
    <col min="5909" max="5909" width="25.453125" style="65" customWidth="1"/>
    <col min="5910" max="5910" width="5.54296875" style="65" customWidth="1"/>
    <col min="5911" max="5911" width="10.453125" style="65" bestFit="1" customWidth="1"/>
    <col min="5912" max="5912" width="15" style="65" bestFit="1" customWidth="1"/>
    <col min="5913" max="5913" width="5.54296875" style="65" customWidth="1"/>
    <col min="5914" max="5914" width="13.54296875" style="65" bestFit="1" customWidth="1"/>
    <col min="5915" max="5915" width="20.453125" style="65" bestFit="1" customWidth="1"/>
    <col min="5916" max="5916" width="17.54296875" style="65" bestFit="1" customWidth="1"/>
    <col min="5917" max="5917" width="12.54296875" style="65" customWidth="1"/>
    <col min="5918" max="5918" width="11.453125" style="65"/>
    <col min="5919" max="5919" width="25.453125" style="65" customWidth="1"/>
    <col min="5920" max="5920" width="5.54296875" style="65" customWidth="1"/>
    <col min="5921" max="5921" width="10.453125" style="65" bestFit="1" customWidth="1"/>
    <col min="5922" max="5922" width="15" style="65" bestFit="1" customWidth="1"/>
    <col min="5923" max="5923" width="5.54296875" style="65" customWidth="1"/>
    <col min="5924" max="5924" width="13.54296875" style="65" bestFit="1" customWidth="1"/>
    <col min="5925" max="5925" width="15" style="65" customWidth="1"/>
    <col min="5926" max="5926" width="17.54296875" style="65" bestFit="1" customWidth="1"/>
    <col min="5927" max="5927" width="13.453125" style="65" customWidth="1"/>
    <col min="5928" max="5928" width="11.453125" style="65"/>
    <col min="5929" max="5929" width="25.453125" style="65" customWidth="1"/>
    <col min="5930" max="5930" width="5.54296875" style="65" customWidth="1"/>
    <col min="5931" max="5931" width="10.453125" style="65" bestFit="1" customWidth="1"/>
    <col min="5932" max="5932" width="15" style="65" bestFit="1" customWidth="1"/>
    <col min="5933" max="5933" width="5.54296875" style="65" customWidth="1"/>
    <col min="5934" max="5934" width="13.54296875" style="65" bestFit="1" customWidth="1"/>
    <col min="5935" max="5935" width="20.453125" style="65" bestFit="1" customWidth="1"/>
    <col min="5936" max="5936" width="17.54296875" style="65" bestFit="1" customWidth="1"/>
    <col min="5937" max="5937" width="13.453125" style="65" customWidth="1"/>
    <col min="5938" max="5938" width="11.453125" style="65"/>
    <col min="5939" max="5939" width="25.453125" style="65" bestFit="1" customWidth="1"/>
    <col min="5940" max="5940" width="5.54296875" style="65" customWidth="1"/>
    <col min="5941" max="5941" width="10.453125" style="65" bestFit="1" customWidth="1"/>
    <col min="5942" max="5942" width="15" style="65" bestFit="1" customWidth="1"/>
    <col min="5943" max="5943" width="5.54296875" style="65" customWidth="1"/>
    <col min="5944" max="5944" width="13.54296875" style="65" bestFit="1" customWidth="1"/>
    <col min="5945" max="5945" width="20.453125" style="65" bestFit="1" customWidth="1"/>
    <col min="5946" max="5946" width="17.54296875" style="65" bestFit="1" customWidth="1"/>
    <col min="5947" max="5947" width="12.54296875" style="65" customWidth="1"/>
    <col min="5948" max="5948" width="11.453125" style="65"/>
    <col min="5949" max="5949" width="25.453125" style="65" customWidth="1"/>
    <col min="5950" max="5950" width="5.54296875" style="65" customWidth="1"/>
    <col min="5951" max="5951" width="10.453125" style="65" bestFit="1" customWidth="1"/>
    <col min="5952" max="5952" width="15" style="65" bestFit="1" customWidth="1"/>
    <col min="5953" max="5953" width="5.54296875" style="65" customWidth="1"/>
    <col min="5954" max="5954" width="13.54296875" style="65" bestFit="1" customWidth="1"/>
    <col min="5955" max="5955" width="20.453125" style="65" bestFit="1" customWidth="1"/>
    <col min="5956" max="5956" width="17.54296875" style="65" bestFit="1" customWidth="1"/>
    <col min="5957" max="5957" width="12.54296875" style="65" customWidth="1"/>
    <col min="5958" max="5958" width="11.453125" style="65"/>
    <col min="5959" max="5959" width="25.453125" style="65" customWidth="1"/>
    <col min="5960" max="5960" width="5.54296875" style="65" customWidth="1"/>
    <col min="5961" max="5961" width="10.453125" style="65" bestFit="1" customWidth="1"/>
    <col min="5962" max="5962" width="15" style="65" bestFit="1" customWidth="1"/>
    <col min="5963" max="5963" width="5.54296875" style="65" customWidth="1"/>
    <col min="5964" max="5964" width="13.54296875" style="65" bestFit="1" customWidth="1"/>
    <col min="5965" max="5965" width="20.453125" style="65" bestFit="1" customWidth="1"/>
    <col min="5966" max="5966" width="17.54296875" style="65" bestFit="1" customWidth="1"/>
    <col min="5967" max="5967" width="13" style="65" customWidth="1"/>
    <col min="5968" max="5968" width="11.453125" style="65"/>
    <col min="5969" max="5969" width="25.453125" style="65" bestFit="1" customWidth="1"/>
    <col min="5970" max="5970" width="5.54296875" style="65" customWidth="1"/>
    <col min="5971" max="5971" width="10.453125" style="65" bestFit="1" customWidth="1"/>
    <col min="5972" max="5972" width="15" style="65" bestFit="1" customWidth="1"/>
    <col min="5973" max="5973" width="5.54296875" style="65" customWidth="1"/>
    <col min="5974" max="5974" width="13.54296875" style="65" bestFit="1" customWidth="1"/>
    <col min="5975" max="5975" width="14.54296875" style="65" customWidth="1"/>
    <col min="5976" max="5976" width="17.54296875" style="65" bestFit="1" customWidth="1"/>
    <col min="5977" max="5977" width="12.54296875" style="65" customWidth="1"/>
    <col min="5978" max="5978" width="11.453125" style="65"/>
    <col min="5979" max="5979" width="25.453125" style="65" customWidth="1"/>
    <col min="5980" max="5980" width="5.54296875" style="65" customWidth="1"/>
    <col min="5981" max="5981" width="10.453125" style="65" bestFit="1" customWidth="1"/>
    <col min="5982" max="5982" width="15" style="65" bestFit="1" customWidth="1"/>
    <col min="5983" max="5983" width="5.54296875" style="65" customWidth="1"/>
    <col min="5984" max="5984" width="13.54296875" style="65" customWidth="1"/>
    <col min="5985" max="5985" width="20.453125" style="65" bestFit="1" customWidth="1"/>
    <col min="5986" max="5986" width="17.54296875" style="65" bestFit="1" customWidth="1"/>
    <col min="5987" max="5987" width="13.453125" style="65" customWidth="1"/>
    <col min="5988" max="5988" width="11.453125" style="65"/>
    <col min="5989" max="5989" width="25.453125" style="65" customWidth="1"/>
    <col min="5990" max="5990" width="5.54296875" style="65" customWidth="1"/>
    <col min="5991" max="5991" width="10.453125" style="65" bestFit="1" customWidth="1"/>
    <col min="5992" max="5992" width="15" style="65" bestFit="1" customWidth="1"/>
    <col min="5993" max="5993" width="5.54296875" style="65" customWidth="1"/>
    <col min="5994" max="5994" width="13.54296875" style="65" customWidth="1"/>
    <col min="5995" max="5995" width="20.453125" style="65" bestFit="1" customWidth="1"/>
    <col min="5996" max="5996" width="17.54296875" style="65" bestFit="1" customWidth="1"/>
    <col min="5997" max="6162" width="11.453125" style="65"/>
    <col min="6163" max="6163" width="5.54296875" style="65" customWidth="1"/>
    <col min="6164" max="6164" width="6" style="65" customWidth="1"/>
    <col min="6165" max="6165" width="25.453125" style="65" customWidth="1"/>
    <col min="6166" max="6166" width="5.54296875" style="65" customWidth="1"/>
    <col min="6167" max="6167" width="10.453125" style="65" bestFit="1" customWidth="1"/>
    <col min="6168" max="6168" width="15" style="65" bestFit="1" customWidth="1"/>
    <col min="6169" max="6169" width="5.54296875" style="65" customWidth="1"/>
    <col min="6170" max="6170" width="13.54296875" style="65" bestFit="1" customWidth="1"/>
    <col min="6171" max="6171" width="20.453125" style="65" bestFit="1" customWidth="1"/>
    <col min="6172" max="6172" width="17.54296875" style="65" bestFit="1" customWidth="1"/>
    <col min="6173" max="6173" width="12.54296875" style="65" customWidth="1"/>
    <col min="6174" max="6174" width="11.453125" style="65"/>
    <col min="6175" max="6175" width="25.453125" style="65" customWidth="1"/>
    <col min="6176" max="6176" width="5.54296875" style="65" customWidth="1"/>
    <col min="6177" max="6177" width="10.453125" style="65" bestFit="1" customWidth="1"/>
    <col min="6178" max="6178" width="15" style="65" bestFit="1" customWidth="1"/>
    <col min="6179" max="6179" width="5.54296875" style="65" customWidth="1"/>
    <col min="6180" max="6180" width="13.54296875" style="65" bestFit="1" customWidth="1"/>
    <col min="6181" max="6181" width="15" style="65" customWidth="1"/>
    <col min="6182" max="6182" width="17.54296875" style="65" bestFit="1" customWidth="1"/>
    <col min="6183" max="6183" width="13.453125" style="65" customWidth="1"/>
    <col min="6184" max="6184" width="11.453125" style="65"/>
    <col min="6185" max="6185" width="25.453125" style="65" customWidth="1"/>
    <col min="6186" max="6186" width="5.54296875" style="65" customWidth="1"/>
    <col min="6187" max="6187" width="10.453125" style="65" bestFit="1" customWidth="1"/>
    <col min="6188" max="6188" width="15" style="65" bestFit="1" customWidth="1"/>
    <col min="6189" max="6189" width="5.54296875" style="65" customWidth="1"/>
    <col min="6190" max="6190" width="13.54296875" style="65" bestFit="1" customWidth="1"/>
    <col min="6191" max="6191" width="20.453125" style="65" bestFit="1" customWidth="1"/>
    <col min="6192" max="6192" width="17.54296875" style="65" bestFit="1" customWidth="1"/>
    <col min="6193" max="6193" width="13.453125" style="65" customWidth="1"/>
    <col min="6194" max="6194" width="11.453125" style="65"/>
    <col min="6195" max="6195" width="25.453125" style="65" bestFit="1" customWidth="1"/>
    <col min="6196" max="6196" width="5.54296875" style="65" customWidth="1"/>
    <col min="6197" max="6197" width="10.453125" style="65" bestFit="1" customWidth="1"/>
    <col min="6198" max="6198" width="15" style="65" bestFit="1" customWidth="1"/>
    <col min="6199" max="6199" width="5.54296875" style="65" customWidth="1"/>
    <col min="6200" max="6200" width="13.54296875" style="65" bestFit="1" customWidth="1"/>
    <col min="6201" max="6201" width="20.453125" style="65" bestFit="1" customWidth="1"/>
    <col min="6202" max="6202" width="17.54296875" style="65" bestFit="1" customWidth="1"/>
    <col min="6203" max="6203" width="12.54296875" style="65" customWidth="1"/>
    <col min="6204" max="6204" width="11.453125" style="65"/>
    <col min="6205" max="6205" width="25.453125" style="65" customWidth="1"/>
    <col min="6206" max="6206" width="5.54296875" style="65" customWidth="1"/>
    <col min="6207" max="6207" width="10.453125" style="65" bestFit="1" customWidth="1"/>
    <col min="6208" max="6208" width="15" style="65" bestFit="1" customWidth="1"/>
    <col min="6209" max="6209" width="5.54296875" style="65" customWidth="1"/>
    <col min="6210" max="6210" width="13.54296875" style="65" bestFit="1" customWidth="1"/>
    <col min="6211" max="6211" width="20.453125" style="65" bestFit="1" customWidth="1"/>
    <col min="6212" max="6212" width="17.54296875" style="65" bestFit="1" customWidth="1"/>
    <col min="6213" max="6213" width="12.54296875" style="65" customWidth="1"/>
    <col min="6214" max="6214" width="11.453125" style="65"/>
    <col min="6215" max="6215" width="25.453125" style="65" customWidth="1"/>
    <col min="6216" max="6216" width="5.54296875" style="65" customWidth="1"/>
    <col min="6217" max="6217" width="10.453125" style="65" bestFit="1" customWidth="1"/>
    <col min="6218" max="6218" width="15" style="65" bestFit="1" customWidth="1"/>
    <col min="6219" max="6219" width="5.54296875" style="65" customWidth="1"/>
    <col min="6220" max="6220" width="13.54296875" style="65" bestFit="1" customWidth="1"/>
    <col min="6221" max="6221" width="20.453125" style="65" bestFit="1" customWidth="1"/>
    <col min="6222" max="6222" width="17.54296875" style="65" bestFit="1" customWidth="1"/>
    <col min="6223" max="6223" width="13" style="65" customWidth="1"/>
    <col min="6224" max="6224" width="11.453125" style="65"/>
    <col min="6225" max="6225" width="25.453125" style="65" bestFit="1" customWidth="1"/>
    <col min="6226" max="6226" width="5.54296875" style="65" customWidth="1"/>
    <col min="6227" max="6227" width="10.453125" style="65" bestFit="1" customWidth="1"/>
    <col min="6228" max="6228" width="15" style="65" bestFit="1" customWidth="1"/>
    <col min="6229" max="6229" width="5.54296875" style="65" customWidth="1"/>
    <col min="6230" max="6230" width="13.54296875" style="65" bestFit="1" customWidth="1"/>
    <col min="6231" max="6231" width="14.54296875" style="65" customWidth="1"/>
    <col min="6232" max="6232" width="17.54296875" style="65" bestFit="1" customWidth="1"/>
    <col min="6233" max="6233" width="12.54296875" style="65" customWidth="1"/>
    <col min="6234" max="6234" width="11.453125" style="65"/>
    <col min="6235" max="6235" width="25.453125" style="65" customWidth="1"/>
    <col min="6236" max="6236" width="5.54296875" style="65" customWidth="1"/>
    <col min="6237" max="6237" width="10.453125" style="65" bestFit="1" customWidth="1"/>
    <col min="6238" max="6238" width="15" style="65" bestFit="1" customWidth="1"/>
    <col min="6239" max="6239" width="5.54296875" style="65" customWidth="1"/>
    <col min="6240" max="6240" width="13.54296875" style="65" customWidth="1"/>
    <col min="6241" max="6241" width="20.453125" style="65" bestFit="1" customWidth="1"/>
    <col min="6242" max="6242" width="17.54296875" style="65" bestFit="1" customWidth="1"/>
    <col min="6243" max="6243" width="13.453125" style="65" customWidth="1"/>
    <col min="6244" max="6244" width="11.453125" style="65"/>
    <col min="6245" max="6245" width="25.453125" style="65" customWidth="1"/>
    <col min="6246" max="6246" width="5.54296875" style="65" customWidth="1"/>
    <col min="6247" max="6247" width="10.453125" style="65" bestFit="1" customWidth="1"/>
    <col min="6248" max="6248" width="15" style="65" bestFit="1" customWidth="1"/>
    <col min="6249" max="6249" width="5.54296875" style="65" customWidth="1"/>
    <col min="6250" max="6250" width="13.54296875" style="65" customWidth="1"/>
    <col min="6251" max="6251" width="20.453125" style="65" bestFit="1" customWidth="1"/>
    <col min="6252" max="6252" width="17.54296875" style="65" bestFit="1" customWidth="1"/>
    <col min="6253" max="6418" width="11.453125" style="65"/>
    <col min="6419" max="6419" width="5.54296875" style="65" customWidth="1"/>
    <col min="6420" max="6420" width="6" style="65" customWidth="1"/>
    <col min="6421" max="6421" width="25.453125" style="65" customWidth="1"/>
    <col min="6422" max="6422" width="5.54296875" style="65" customWidth="1"/>
    <col min="6423" max="6423" width="10.453125" style="65" bestFit="1" customWidth="1"/>
    <col min="6424" max="6424" width="15" style="65" bestFit="1" customWidth="1"/>
    <col min="6425" max="6425" width="5.54296875" style="65" customWidth="1"/>
    <col min="6426" max="6426" width="13.54296875" style="65" bestFit="1" customWidth="1"/>
    <col min="6427" max="6427" width="20.453125" style="65" bestFit="1" customWidth="1"/>
    <col min="6428" max="6428" width="17.54296875" style="65" bestFit="1" customWidth="1"/>
    <col min="6429" max="6429" width="12.54296875" style="65" customWidth="1"/>
    <col min="6430" max="6430" width="11.453125" style="65"/>
    <col min="6431" max="6431" width="25.453125" style="65" customWidth="1"/>
    <col min="6432" max="6432" width="5.54296875" style="65" customWidth="1"/>
    <col min="6433" max="6433" width="10.453125" style="65" bestFit="1" customWidth="1"/>
    <col min="6434" max="6434" width="15" style="65" bestFit="1" customWidth="1"/>
    <col min="6435" max="6435" width="5.54296875" style="65" customWidth="1"/>
    <col min="6436" max="6436" width="13.54296875" style="65" bestFit="1" customWidth="1"/>
    <col min="6437" max="6437" width="15" style="65" customWidth="1"/>
    <col min="6438" max="6438" width="17.54296875" style="65" bestFit="1" customWidth="1"/>
    <col min="6439" max="6439" width="13.453125" style="65" customWidth="1"/>
    <col min="6440" max="6440" width="11.453125" style="65"/>
    <col min="6441" max="6441" width="25.453125" style="65" customWidth="1"/>
    <col min="6442" max="6442" width="5.54296875" style="65" customWidth="1"/>
    <col min="6443" max="6443" width="10.453125" style="65" bestFit="1" customWidth="1"/>
    <col min="6444" max="6444" width="15" style="65" bestFit="1" customWidth="1"/>
    <col min="6445" max="6445" width="5.54296875" style="65" customWidth="1"/>
    <col min="6446" max="6446" width="13.54296875" style="65" bestFit="1" customWidth="1"/>
    <col min="6447" max="6447" width="20.453125" style="65" bestFit="1" customWidth="1"/>
    <col min="6448" max="6448" width="17.54296875" style="65" bestFit="1" customWidth="1"/>
    <col min="6449" max="6449" width="13.453125" style="65" customWidth="1"/>
    <col min="6450" max="6450" width="11.453125" style="65"/>
    <col min="6451" max="6451" width="25.453125" style="65" bestFit="1" customWidth="1"/>
    <col min="6452" max="6452" width="5.54296875" style="65" customWidth="1"/>
    <col min="6453" max="6453" width="10.453125" style="65" bestFit="1" customWidth="1"/>
    <col min="6454" max="6454" width="15" style="65" bestFit="1" customWidth="1"/>
    <col min="6455" max="6455" width="5.54296875" style="65" customWidth="1"/>
    <col min="6456" max="6456" width="13.54296875" style="65" bestFit="1" customWidth="1"/>
    <col min="6457" max="6457" width="20.453125" style="65" bestFit="1" customWidth="1"/>
    <col min="6458" max="6458" width="17.54296875" style="65" bestFit="1" customWidth="1"/>
    <col min="6459" max="6459" width="12.54296875" style="65" customWidth="1"/>
    <col min="6460" max="6460" width="11.453125" style="65"/>
    <col min="6461" max="6461" width="25.453125" style="65" customWidth="1"/>
    <col min="6462" max="6462" width="5.54296875" style="65" customWidth="1"/>
    <col min="6463" max="6463" width="10.453125" style="65" bestFit="1" customWidth="1"/>
    <col min="6464" max="6464" width="15" style="65" bestFit="1" customWidth="1"/>
    <col min="6465" max="6465" width="5.54296875" style="65" customWidth="1"/>
    <col min="6466" max="6466" width="13.54296875" style="65" bestFit="1" customWidth="1"/>
    <col min="6467" max="6467" width="20.453125" style="65" bestFit="1" customWidth="1"/>
    <col min="6468" max="6468" width="17.54296875" style="65" bestFit="1" customWidth="1"/>
    <col min="6469" max="6469" width="12.54296875" style="65" customWidth="1"/>
    <col min="6470" max="6470" width="11.453125" style="65"/>
    <col min="6471" max="6471" width="25.453125" style="65" customWidth="1"/>
    <col min="6472" max="6472" width="5.54296875" style="65" customWidth="1"/>
    <col min="6473" max="6473" width="10.453125" style="65" bestFit="1" customWidth="1"/>
    <col min="6474" max="6474" width="15" style="65" bestFit="1" customWidth="1"/>
    <col min="6475" max="6475" width="5.54296875" style="65" customWidth="1"/>
    <col min="6476" max="6476" width="13.54296875" style="65" bestFit="1" customWidth="1"/>
    <col min="6477" max="6477" width="20.453125" style="65" bestFit="1" customWidth="1"/>
    <col min="6478" max="6478" width="17.54296875" style="65" bestFit="1" customWidth="1"/>
    <col min="6479" max="6479" width="13" style="65" customWidth="1"/>
    <col min="6480" max="6480" width="11.453125" style="65"/>
    <col min="6481" max="6481" width="25.453125" style="65" bestFit="1" customWidth="1"/>
    <col min="6482" max="6482" width="5.54296875" style="65" customWidth="1"/>
    <col min="6483" max="6483" width="10.453125" style="65" bestFit="1" customWidth="1"/>
    <col min="6484" max="6484" width="15" style="65" bestFit="1" customWidth="1"/>
    <col min="6485" max="6485" width="5.54296875" style="65" customWidth="1"/>
    <col min="6486" max="6486" width="13.54296875" style="65" bestFit="1" customWidth="1"/>
    <col min="6487" max="6487" width="14.54296875" style="65" customWidth="1"/>
    <col min="6488" max="6488" width="17.54296875" style="65" bestFit="1" customWidth="1"/>
    <col min="6489" max="6489" width="12.54296875" style="65" customWidth="1"/>
    <col min="6490" max="6490" width="11.453125" style="65"/>
    <col min="6491" max="6491" width="25.453125" style="65" customWidth="1"/>
    <col min="6492" max="6492" width="5.54296875" style="65" customWidth="1"/>
    <col min="6493" max="6493" width="10.453125" style="65" bestFit="1" customWidth="1"/>
    <col min="6494" max="6494" width="15" style="65" bestFit="1" customWidth="1"/>
    <col min="6495" max="6495" width="5.54296875" style="65" customWidth="1"/>
    <col min="6496" max="6496" width="13.54296875" style="65" customWidth="1"/>
    <col min="6497" max="6497" width="20.453125" style="65" bestFit="1" customWidth="1"/>
    <col min="6498" max="6498" width="17.54296875" style="65" bestFit="1" customWidth="1"/>
    <col min="6499" max="6499" width="13.453125" style="65" customWidth="1"/>
    <col min="6500" max="6500" width="11.453125" style="65"/>
    <col min="6501" max="6501" width="25.453125" style="65" customWidth="1"/>
    <col min="6502" max="6502" width="5.54296875" style="65" customWidth="1"/>
    <col min="6503" max="6503" width="10.453125" style="65" bestFit="1" customWidth="1"/>
    <col min="6504" max="6504" width="15" style="65" bestFit="1" customWidth="1"/>
    <col min="6505" max="6505" width="5.54296875" style="65" customWidth="1"/>
    <col min="6506" max="6506" width="13.54296875" style="65" customWidth="1"/>
    <col min="6507" max="6507" width="20.453125" style="65" bestFit="1" customWidth="1"/>
    <col min="6508" max="6508" width="17.54296875" style="65" bestFit="1" customWidth="1"/>
    <col min="6509" max="6674" width="11.453125" style="65"/>
    <col min="6675" max="6675" width="5.54296875" style="65" customWidth="1"/>
    <col min="6676" max="6676" width="6" style="65" customWidth="1"/>
    <col min="6677" max="6677" width="25.453125" style="65" customWidth="1"/>
    <col min="6678" max="6678" width="5.54296875" style="65" customWidth="1"/>
    <col min="6679" max="6679" width="10.453125" style="65" bestFit="1" customWidth="1"/>
    <col min="6680" max="6680" width="15" style="65" bestFit="1" customWidth="1"/>
    <col min="6681" max="6681" width="5.54296875" style="65" customWidth="1"/>
    <col min="6682" max="6682" width="13.54296875" style="65" bestFit="1" customWidth="1"/>
    <col min="6683" max="6683" width="20.453125" style="65" bestFit="1" customWidth="1"/>
    <col min="6684" max="6684" width="17.54296875" style="65" bestFit="1" customWidth="1"/>
    <col min="6685" max="6685" width="12.54296875" style="65" customWidth="1"/>
    <col min="6686" max="6686" width="11.453125" style="65"/>
    <col min="6687" max="6687" width="25.453125" style="65" customWidth="1"/>
    <col min="6688" max="6688" width="5.54296875" style="65" customWidth="1"/>
    <col min="6689" max="6689" width="10.453125" style="65" bestFit="1" customWidth="1"/>
    <col min="6690" max="6690" width="15" style="65" bestFit="1" customWidth="1"/>
    <col min="6691" max="6691" width="5.54296875" style="65" customWidth="1"/>
    <col min="6692" max="6692" width="13.54296875" style="65" bestFit="1" customWidth="1"/>
    <col min="6693" max="6693" width="15" style="65" customWidth="1"/>
    <col min="6694" max="6694" width="17.54296875" style="65" bestFit="1" customWidth="1"/>
    <col min="6695" max="6695" width="13.453125" style="65" customWidth="1"/>
    <col min="6696" max="6696" width="11.453125" style="65"/>
    <col min="6697" max="6697" width="25.453125" style="65" customWidth="1"/>
    <col min="6698" max="6698" width="5.54296875" style="65" customWidth="1"/>
    <col min="6699" max="6699" width="10.453125" style="65" bestFit="1" customWidth="1"/>
    <col min="6700" max="6700" width="15" style="65" bestFit="1" customWidth="1"/>
    <col min="6701" max="6701" width="5.54296875" style="65" customWidth="1"/>
    <col min="6702" max="6702" width="13.54296875" style="65" bestFit="1" customWidth="1"/>
    <col min="6703" max="6703" width="20.453125" style="65" bestFit="1" customWidth="1"/>
    <col min="6704" max="6704" width="17.54296875" style="65" bestFit="1" customWidth="1"/>
    <col min="6705" max="6705" width="13.453125" style="65" customWidth="1"/>
    <col min="6706" max="6706" width="11.453125" style="65"/>
    <col min="6707" max="6707" width="25.453125" style="65" bestFit="1" customWidth="1"/>
    <col min="6708" max="6708" width="5.54296875" style="65" customWidth="1"/>
    <col min="6709" max="6709" width="10.453125" style="65" bestFit="1" customWidth="1"/>
    <col min="6710" max="6710" width="15" style="65" bestFit="1" customWidth="1"/>
    <col min="6711" max="6711" width="5.54296875" style="65" customWidth="1"/>
    <col min="6712" max="6712" width="13.54296875" style="65" bestFit="1" customWidth="1"/>
    <col min="6713" max="6713" width="20.453125" style="65" bestFit="1" customWidth="1"/>
    <col min="6714" max="6714" width="17.54296875" style="65" bestFit="1" customWidth="1"/>
    <col min="6715" max="6715" width="12.54296875" style="65" customWidth="1"/>
    <col min="6716" max="6716" width="11.453125" style="65"/>
    <col min="6717" max="6717" width="25.453125" style="65" customWidth="1"/>
    <col min="6718" max="6718" width="5.54296875" style="65" customWidth="1"/>
    <col min="6719" max="6719" width="10.453125" style="65" bestFit="1" customWidth="1"/>
    <col min="6720" max="6720" width="15" style="65" bestFit="1" customWidth="1"/>
    <col min="6721" max="6721" width="5.54296875" style="65" customWidth="1"/>
    <col min="6722" max="6722" width="13.54296875" style="65" bestFit="1" customWidth="1"/>
    <col min="6723" max="6723" width="20.453125" style="65" bestFit="1" customWidth="1"/>
    <col min="6724" max="6724" width="17.54296875" style="65" bestFit="1" customWidth="1"/>
    <col min="6725" max="6725" width="12.54296875" style="65" customWidth="1"/>
    <col min="6726" max="6726" width="11.453125" style="65"/>
    <col min="6727" max="6727" width="25.453125" style="65" customWidth="1"/>
    <col min="6728" max="6728" width="5.54296875" style="65" customWidth="1"/>
    <col min="6729" max="6729" width="10.453125" style="65" bestFit="1" customWidth="1"/>
    <col min="6730" max="6730" width="15" style="65" bestFit="1" customWidth="1"/>
    <col min="6731" max="6731" width="5.54296875" style="65" customWidth="1"/>
    <col min="6732" max="6732" width="13.54296875" style="65" bestFit="1" customWidth="1"/>
    <col min="6733" max="6733" width="20.453125" style="65" bestFit="1" customWidth="1"/>
    <col min="6734" max="6734" width="17.54296875" style="65" bestFit="1" customWidth="1"/>
    <col min="6735" max="6735" width="13" style="65" customWidth="1"/>
    <col min="6736" max="6736" width="11.453125" style="65"/>
    <col min="6737" max="6737" width="25.453125" style="65" bestFit="1" customWidth="1"/>
    <col min="6738" max="6738" width="5.54296875" style="65" customWidth="1"/>
    <col min="6739" max="6739" width="10.453125" style="65" bestFit="1" customWidth="1"/>
    <col min="6740" max="6740" width="15" style="65" bestFit="1" customWidth="1"/>
    <col min="6741" max="6741" width="5.54296875" style="65" customWidth="1"/>
    <col min="6742" max="6742" width="13.54296875" style="65" bestFit="1" customWidth="1"/>
    <col min="6743" max="6743" width="14.54296875" style="65" customWidth="1"/>
    <col min="6744" max="6744" width="17.54296875" style="65" bestFit="1" customWidth="1"/>
    <col min="6745" max="6745" width="12.54296875" style="65" customWidth="1"/>
    <col min="6746" max="6746" width="11.453125" style="65"/>
    <col min="6747" max="6747" width="25.453125" style="65" customWidth="1"/>
    <col min="6748" max="6748" width="5.54296875" style="65" customWidth="1"/>
    <col min="6749" max="6749" width="10.453125" style="65" bestFit="1" customWidth="1"/>
    <col min="6750" max="6750" width="15" style="65" bestFit="1" customWidth="1"/>
    <col min="6751" max="6751" width="5.54296875" style="65" customWidth="1"/>
    <col min="6752" max="6752" width="13.54296875" style="65" customWidth="1"/>
    <col min="6753" max="6753" width="20.453125" style="65" bestFit="1" customWidth="1"/>
    <col min="6754" max="6754" width="17.54296875" style="65" bestFit="1" customWidth="1"/>
    <col min="6755" max="6755" width="13.453125" style="65" customWidth="1"/>
    <col min="6756" max="6756" width="11.453125" style="65"/>
    <col min="6757" max="6757" width="25.453125" style="65" customWidth="1"/>
    <col min="6758" max="6758" width="5.54296875" style="65" customWidth="1"/>
    <col min="6759" max="6759" width="10.453125" style="65" bestFit="1" customWidth="1"/>
    <col min="6760" max="6760" width="15" style="65" bestFit="1" customWidth="1"/>
    <col min="6761" max="6761" width="5.54296875" style="65" customWidth="1"/>
    <col min="6762" max="6762" width="13.54296875" style="65" customWidth="1"/>
    <col min="6763" max="6763" width="20.453125" style="65" bestFit="1" customWidth="1"/>
    <col min="6764" max="6764" width="17.54296875" style="65" bestFit="1" customWidth="1"/>
    <col min="6765" max="6930" width="11.453125" style="65"/>
    <col min="6931" max="6931" width="5.54296875" style="65" customWidth="1"/>
    <col min="6932" max="6932" width="6" style="65" customWidth="1"/>
    <col min="6933" max="6933" width="25.453125" style="65" customWidth="1"/>
    <col min="6934" max="6934" width="5.54296875" style="65" customWidth="1"/>
    <col min="6935" max="6935" width="10.453125" style="65" bestFit="1" customWidth="1"/>
    <col min="6936" max="6936" width="15" style="65" bestFit="1" customWidth="1"/>
    <col min="6937" max="6937" width="5.54296875" style="65" customWidth="1"/>
    <col min="6938" max="6938" width="13.54296875" style="65" bestFit="1" customWidth="1"/>
    <col min="6939" max="6939" width="20.453125" style="65" bestFit="1" customWidth="1"/>
    <col min="6940" max="6940" width="17.54296875" style="65" bestFit="1" customWidth="1"/>
    <col min="6941" max="6941" width="12.54296875" style="65" customWidth="1"/>
    <col min="6942" max="6942" width="11.453125" style="65"/>
    <col min="6943" max="6943" width="25.453125" style="65" customWidth="1"/>
    <col min="6944" max="6944" width="5.54296875" style="65" customWidth="1"/>
    <col min="6945" max="6945" width="10.453125" style="65" bestFit="1" customWidth="1"/>
    <col min="6946" max="6946" width="15" style="65" bestFit="1" customWidth="1"/>
    <col min="6947" max="6947" width="5.54296875" style="65" customWidth="1"/>
    <col min="6948" max="6948" width="13.54296875" style="65" bestFit="1" customWidth="1"/>
    <col min="6949" max="6949" width="15" style="65" customWidth="1"/>
    <col min="6950" max="6950" width="17.54296875" style="65" bestFit="1" customWidth="1"/>
    <col min="6951" max="6951" width="13.453125" style="65" customWidth="1"/>
    <col min="6952" max="6952" width="11.453125" style="65"/>
    <col min="6953" max="6953" width="25.453125" style="65" customWidth="1"/>
    <col min="6954" max="6954" width="5.54296875" style="65" customWidth="1"/>
    <col min="6955" max="6955" width="10.453125" style="65" bestFit="1" customWidth="1"/>
    <col min="6956" max="6956" width="15" style="65" bestFit="1" customWidth="1"/>
    <col min="6957" max="6957" width="5.54296875" style="65" customWidth="1"/>
    <col min="6958" max="6958" width="13.54296875" style="65" bestFit="1" customWidth="1"/>
    <col min="6959" max="6959" width="20.453125" style="65" bestFit="1" customWidth="1"/>
    <col min="6960" max="6960" width="17.54296875" style="65" bestFit="1" customWidth="1"/>
    <col min="6961" max="6961" width="13.453125" style="65" customWidth="1"/>
    <col min="6962" max="6962" width="11.453125" style="65"/>
    <col min="6963" max="6963" width="25.453125" style="65" bestFit="1" customWidth="1"/>
    <col min="6964" max="6964" width="5.54296875" style="65" customWidth="1"/>
    <col min="6965" max="6965" width="10.453125" style="65" bestFit="1" customWidth="1"/>
    <col min="6966" max="6966" width="15" style="65" bestFit="1" customWidth="1"/>
    <col min="6967" max="6967" width="5.54296875" style="65" customWidth="1"/>
    <col min="6968" max="6968" width="13.54296875" style="65" bestFit="1" customWidth="1"/>
    <col min="6969" max="6969" width="20.453125" style="65" bestFit="1" customWidth="1"/>
    <col min="6970" max="6970" width="17.54296875" style="65" bestFit="1" customWidth="1"/>
    <col min="6971" max="6971" width="12.54296875" style="65" customWidth="1"/>
    <col min="6972" max="6972" width="11.453125" style="65"/>
    <col min="6973" max="6973" width="25.453125" style="65" customWidth="1"/>
    <col min="6974" max="6974" width="5.54296875" style="65" customWidth="1"/>
    <col min="6975" max="6975" width="10.453125" style="65" bestFit="1" customWidth="1"/>
    <col min="6976" max="6976" width="15" style="65" bestFit="1" customWidth="1"/>
    <col min="6977" max="6977" width="5.54296875" style="65" customWidth="1"/>
    <col min="6978" max="6978" width="13.54296875" style="65" bestFit="1" customWidth="1"/>
    <col min="6979" max="6979" width="20.453125" style="65" bestFit="1" customWidth="1"/>
    <col min="6980" max="6980" width="17.54296875" style="65" bestFit="1" customWidth="1"/>
    <col min="6981" max="6981" width="12.54296875" style="65" customWidth="1"/>
    <col min="6982" max="6982" width="11.453125" style="65"/>
    <col min="6983" max="6983" width="25.453125" style="65" customWidth="1"/>
    <col min="6984" max="6984" width="5.54296875" style="65" customWidth="1"/>
    <col min="6985" max="6985" width="10.453125" style="65" bestFit="1" customWidth="1"/>
    <col min="6986" max="6986" width="15" style="65" bestFit="1" customWidth="1"/>
    <col min="6987" max="6987" width="5.54296875" style="65" customWidth="1"/>
    <col min="6988" max="6988" width="13.54296875" style="65" bestFit="1" customWidth="1"/>
    <col min="6989" max="6989" width="20.453125" style="65" bestFit="1" customWidth="1"/>
    <col min="6990" max="6990" width="17.54296875" style="65" bestFit="1" customWidth="1"/>
    <col min="6991" max="6991" width="13" style="65" customWidth="1"/>
    <col min="6992" max="6992" width="11.453125" style="65"/>
    <col min="6993" max="6993" width="25.453125" style="65" bestFit="1" customWidth="1"/>
    <col min="6994" max="6994" width="5.54296875" style="65" customWidth="1"/>
    <col min="6995" max="6995" width="10.453125" style="65" bestFit="1" customWidth="1"/>
    <col min="6996" max="6996" width="15" style="65" bestFit="1" customWidth="1"/>
    <col min="6997" max="6997" width="5.54296875" style="65" customWidth="1"/>
    <col min="6998" max="6998" width="13.54296875" style="65" bestFit="1" customWidth="1"/>
    <col min="6999" max="6999" width="14.54296875" style="65" customWidth="1"/>
    <col min="7000" max="7000" width="17.54296875" style="65" bestFit="1" customWidth="1"/>
    <col min="7001" max="7001" width="12.54296875" style="65" customWidth="1"/>
    <col min="7002" max="7002" width="11.453125" style="65"/>
    <col min="7003" max="7003" width="25.453125" style="65" customWidth="1"/>
    <col min="7004" max="7004" width="5.54296875" style="65" customWidth="1"/>
    <col min="7005" max="7005" width="10.453125" style="65" bestFit="1" customWidth="1"/>
    <col min="7006" max="7006" width="15" style="65" bestFit="1" customWidth="1"/>
    <col min="7007" max="7007" width="5.54296875" style="65" customWidth="1"/>
    <col min="7008" max="7008" width="13.54296875" style="65" customWidth="1"/>
    <col min="7009" max="7009" width="20.453125" style="65" bestFit="1" customWidth="1"/>
    <col min="7010" max="7010" width="17.54296875" style="65" bestFit="1" customWidth="1"/>
    <col min="7011" max="7011" width="13.453125" style="65" customWidth="1"/>
    <col min="7012" max="7012" width="11.453125" style="65"/>
    <col min="7013" max="7013" width="25.453125" style="65" customWidth="1"/>
    <col min="7014" max="7014" width="5.54296875" style="65" customWidth="1"/>
    <col min="7015" max="7015" width="10.453125" style="65" bestFit="1" customWidth="1"/>
    <col min="7016" max="7016" width="15" style="65" bestFit="1" customWidth="1"/>
    <col min="7017" max="7017" width="5.54296875" style="65" customWidth="1"/>
    <col min="7018" max="7018" width="13.54296875" style="65" customWidth="1"/>
    <col min="7019" max="7019" width="20.453125" style="65" bestFit="1" customWidth="1"/>
    <col min="7020" max="7020" width="17.54296875" style="65" bestFit="1" customWidth="1"/>
    <col min="7021" max="7186" width="11.453125" style="65"/>
    <col min="7187" max="7187" width="5.54296875" style="65" customWidth="1"/>
    <col min="7188" max="7188" width="6" style="65" customWidth="1"/>
    <col min="7189" max="7189" width="25.453125" style="65" customWidth="1"/>
    <col min="7190" max="7190" width="5.54296875" style="65" customWidth="1"/>
    <col min="7191" max="7191" width="10.453125" style="65" bestFit="1" customWidth="1"/>
    <col min="7192" max="7192" width="15" style="65" bestFit="1" customWidth="1"/>
    <col min="7193" max="7193" width="5.54296875" style="65" customWidth="1"/>
    <col min="7194" max="7194" width="13.54296875" style="65" bestFit="1" customWidth="1"/>
    <col min="7195" max="7195" width="20.453125" style="65" bestFit="1" customWidth="1"/>
    <col min="7196" max="7196" width="17.54296875" style="65" bestFit="1" customWidth="1"/>
    <col min="7197" max="7197" width="12.54296875" style="65" customWidth="1"/>
    <col min="7198" max="7198" width="11.453125" style="65"/>
    <col min="7199" max="7199" width="25.453125" style="65" customWidth="1"/>
    <col min="7200" max="7200" width="5.54296875" style="65" customWidth="1"/>
    <col min="7201" max="7201" width="10.453125" style="65" bestFit="1" customWidth="1"/>
    <col min="7202" max="7202" width="15" style="65" bestFit="1" customWidth="1"/>
    <col min="7203" max="7203" width="5.54296875" style="65" customWidth="1"/>
    <col min="7204" max="7204" width="13.54296875" style="65" bestFit="1" customWidth="1"/>
    <col min="7205" max="7205" width="15" style="65" customWidth="1"/>
    <col min="7206" max="7206" width="17.54296875" style="65" bestFit="1" customWidth="1"/>
    <col min="7207" max="7207" width="13.453125" style="65" customWidth="1"/>
    <col min="7208" max="7208" width="11.453125" style="65"/>
    <col min="7209" max="7209" width="25.453125" style="65" customWidth="1"/>
    <col min="7210" max="7210" width="5.54296875" style="65" customWidth="1"/>
    <col min="7211" max="7211" width="10.453125" style="65" bestFit="1" customWidth="1"/>
    <col min="7212" max="7212" width="15" style="65" bestFit="1" customWidth="1"/>
    <col min="7213" max="7213" width="5.54296875" style="65" customWidth="1"/>
    <col min="7214" max="7214" width="13.54296875" style="65" bestFit="1" customWidth="1"/>
    <col min="7215" max="7215" width="20.453125" style="65" bestFit="1" customWidth="1"/>
    <col min="7216" max="7216" width="17.54296875" style="65" bestFit="1" customWidth="1"/>
    <col min="7217" max="7217" width="13.453125" style="65" customWidth="1"/>
    <col min="7218" max="7218" width="11.453125" style="65"/>
    <col min="7219" max="7219" width="25.453125" style="65" bestFit="1" customWidth="1"/>
    <col min="7220" max="7220" width="5.54296875" style="65" customWidth="1"/>
    <col min="7221" max="7221" width="10.453125" style="65" bestFit="1" customWidth="1"/>
    <col min="7222" max="7222" width="15" style="65" bestFit="1" customWidth="1"/>
    <col min="7223" max="7223" width="5.54296875" style="65" customWidth="1"/>
    <col min="7224" max="7224" width="13.54296875" style="65" bestFit="1" customWidth="1"/>
    <col min="7225" max="7225" width="20.453125" style="65" bestFit="1" customWidth="1"/>
    <col min="7226" max="7226" width="17.54296875" style="65" bestFit="1" customWidth="1"/>
    <col min="7227" max="7227" width="12.54296875" style="65" customWidth="1"/>
    <col min="7228" max="7228" width="11.453125" style="65"/>
    <col min="7229" max="7229" width="25.453125" style="65" customWidth="1"/>
    <col min="7230" max="7230" width="5.54296875" style="65" customWidth="1"/>
    <col min="7231" max="7231" width="10.453125" style="65" bestFit="1" customWidth="1"/>
    <col min="7232" max="7232" width="15" style="65" bestFit="1" customWidth="1"/>
    <col min="7233" max="7233" width="5.54296875" style="65" customWidth="1"/>
    <col min="7234" max="7234" width="13.54296875" style="65" bestFit="1" customWidth="1"/>
    <col min="7235" max="7235" width="20.453125" style="65" bestFit="1" customWidth="1"/>
    <col min="7236" max="7236" width="17.54296875" style="65" bestFit="1" customWidth="1"/>
    <col min="7237" max="7237" width="12.54296875" style="65" customWidth="1"/>
    <col min="7238" max="7238" width="11.453125" style="65"/>
    <col min="7239" max="7239" width="25.453125" style="65" customWidth="1"/>
    <col min="7240" max="7240" width="5.54296875" style="65" customWidth="1"/>
    <col min="7241" max="7241" width="10.453125" style="65" bestFit="1" customWidth="1"/>
    <col min="7242" max="7242" width="15" style="65" bestFit="1" customWidth="1"/>
    <col min="7243" max="7243" width="5.54296875" style="65" customWidth="1"/>
    <col min="7244" max="7244" width="13.54296875" style="65" bestFit="1" customWidth="1"/>
    <col min="7245" max="7245" width="20.453125" style="65" bestFit="1" customWidth="1"/>
    <col min="7246" max="7246" width="17.54296875" style="65" bestFit="1" customWidth="1"/>
    <col min="7247" max="7247" width="13" style="65" customWidth="1"/>
    <col min="7248" max="7248" width="11.453125" style="65"/>
    <col min="7249" max="7249" width="25.453125" style="65" bestFit="1" customWidth="1"/>
    <col min="7250" max="7250" width="5.54296875" style="65" customWidth="1"/>
    <col min="7251" max="7251" width="10.453125" style="65" bestFit="1" customWidth="1"/>
    <col min="7252" max="7252" width="15" style="65" bestFit="1" customWidth="1"/>
    <col min="7253" max="7253" width="5.54296875" style="65" customWidth="1"/>
    <col min="7254" max="7254" width="13.54296875" style="65" bestFit="1" customWidth="1"/>
    <col min="7255" max="7255" width="14.54296875" style="65" customWidth="1"/>
    <col min="7256" max="7256" width="17.54296875" style="65" bestFit="1" customWidth="1"/>
    <col min="7257" max="7257" width="12.54296875" style="65" customWidth="1"/>
    <col min="7258" max="7258" width="11.453125" style="65"/>
    <col min="7259" max="7259" width="25.453125" style="65" customWidth="1"/>
    <col min="7260" max="7260" width="5.54296875" style="65" customWidth="1"/>
    <col min="7261" max="7261" width="10.453125" style="65" bestFit="1" customWidth="1"/>
    <col min="7262" max="7262" width="15" style="65" bestFit="1" customWidth="1"/>
    <col min="7263" max="7263" width="5.54296875" style="65" customWidth="1"/>
    <col min="7264" max="7264" width="13.54296875" style="65" customWidth="1"/>
    <col min="7265" max="7265" width="20.453125" style="65" bestFit="1" customWidth="1"/>
    <col min="7266" max="7266" width="17.54296875" style="65" bestFit="1" customWidth="1"/>
    <col min="7267" max="7267" width="13.453125" style="65" customWidth="1"/>
    <col min="7268" max="7268" width="11.453125" style="65"/>
    <col min="7269" max="7269" width="25.453125" style="65" customWidth="1"/>
    <col min="7270" max="7270" width="5.54296875" style="65" customWidth="1"/>
    <col min="7271" max="7271" width="10.453125" style="65" bestFit="1" customWidth="1"/>
    <col min="7272" max="7272" width="15" style="65" bestFit="1" customWidth="1"/>
    <col min="7273" max="7273" width="5.54296875" style="65" customWidth="1"/>
    <col min="7274" max="7274" width="13.54296875" style="65" customWidth="1"/>
    <col min="7275" max="7275" width="20.453125" style="65" bestFit="1" customWidth="1"/>
    <col min="7276" max="7276" width="17.54296875" style="65" bestFit="1" customWidth="1"/>
    <col min="7277" max="7442" width="11.453125" style="65"/>
    <col min="7443" max="7443" width="5.54296875" style="65" customWidth="1"/>
    <col min="7444" max="7444" width="6" style="65" customWidth="1"/>
    <col min="7445" max="7445" width="25.453125" style="65" customWidth="1"/>
    <col min="7446" max="7446" width="5.54296875" style="65" customWidth="1"/>
    <col min="7447" max="7447" width="10.453125" style="65" bestFit="1" customWidth="1"/>
    <col min="7448" max="7448" width="15" style="65" bestFit="1" customWidth="1"/>
    <col min="7449" max="7449" width="5.54296875" style="65" customWidth="1"/>
    <col min="7450" max="7450" width="13.54296875" style="65" bestFit="1" customWidth="1"/>
    <col min="7451" max="7451" width="20.453125" style="65" bestFit="1" customWidth="1"/>
    <col min="7452" max="7452" width="17.54296875" style="65" bestFit="1" customWidth="1"/>
    <col min="7453" max="7453" width="12.54296875" style="65" customWidth="1"/>
    <col min="7454" max="7454" width="11.453125" style="65"/>
    <col min="7455" max="7455" width="25.453125" style="65" customWidth="1"/>
    <col min="7456" max="7456" width="5.54296875" style="65" customWidth="1"/>
    <col min="7457" max="7457" width="10.453125" style="65" bestFit="1" customWidth="1"/>
    <col min="7458" max="7458" width="15" style="65" bestFit="1" customWidth="1"/>
    <col min="7459" max="7459" width="5.54296875" style="65" customWidth="1"/>
    <col min="7460" max="7460" width="13.54296875" style="65" bestFit="1" customWidth="1"/>
    <col min="7461" max="7461" width="15" style="65" customWidth="1"/>
    <col min="7462" max="7462" width="17.54296875" style="65" bestFit="1" customWidth="1"/>
    <col min="7463" max="7463" width="13.453125" style="65" customWidth="1"/>
    <col min="7464" max="7464" width="11.453125" style="65"/>
    <col min="7465" max="7465" width="25.453125" style="65" customWidth="1"/>
    <col min="7466" max="7466" width="5.54296875" style="65" customWidth="1"/>
    <col min="7467" max="7467" width="10.453125" style="65" bestFit="1" customWidth="1"/>
    <col min="7468" max="7468" width="15" style="65" bestFit="1" customWidth="1"/>
    <col min="7469" max="7469" width="5.54296875" style="65" customWidth="1"/>
    <col min="7470" max="7470" width="13.54296875" style="65" bestFit="1" customWidth="1"/>
    <col min="7471" max="7471" width="20.453125" style="65" bestFit="1" customWidth="1"/>
    <col min="7472" max="7472" width="17.54296875" style="65" bestFit="1" customWidth="1"/>
    <col min="7473" max="7473" width="13.453125" style="65" customWidth="1"/>
    <col min="7474" max="7474" width="11.453125" style="65"/>
    <col min="7475" max="7475" width="25.453125" style="65" bestFit="1" customWidth="1"/>
    <col min="7476" max="7476" width="5.54296875" style="65" customWidth="1"/>
    <col min="7477" max="7477" width="10.453125" style="65" bestFit="1" customWidth="1"/>
    <col min="7478" max="7478" width="15" style="65" bestFit="1" customWidth="1"/>
    <col min="7479" max="7479" width="5.54296875" style="65" customWidth="1"/>
    <col min="7480" max="7480" width="13.54296875" style="65" bestFit="1" customWidth="1"/>
    <col min="7481" max="7481" width="20.453125" style="65" bestFit="1" customWidth="1"/>
    <col min="7482" max="7482" width="17.54296875" style="65" bestFit="1" customWidth="1"/>
    <col min="7483" max="7483" width="12.54296875" style="65" customWidth="1"/>
    <col min="7484" max="7484" width="11.453125" style="65"/>
    <col min="7485" max="7485" width="25.453125" style="65" customWidth="1"/>
    <col min="7486" max="7486" width="5.54296875" style="65" customWidth="1"/>
    <col min="7487" max="7487" width="10.453125" style="65" bestFit="1" customWidth="1"/>
    <col min="7488" max="7488" width="15" style="65" bestFit="1" customWidth="1"/>
    <col min="7489" max="7489" width="5.54296875" style="65" customWidth="1"/>
    <col min="7490" max="7490" width="13.54296875" style="65" bestFit="1" customWidth="1"/>
    <col min="7491" max="7491" width="20.453125" style="65" bestFit="1" customWidth="1"/>
    <col min="7492" max="7492" width="17.54296875" style="65" bestFit="1" customWidth="1"/>
    <col min="7493" max="7493" width="12.54296875" style="65" customWidth="1"/>
    <col min="7494" max="7494" width="11.453125" style="65"/>
    <col min="7495" max="7495" width="25.453125" style="65" customWidth="1"/>
    <col min="7496" max="7496" width="5.54296875" style="65" customWidth="1"/>
    <col min="7497" max="7497" width="10.453125" style="65" bestFit="1" customWidth="1"/>
    <col min="7498" max="7498" width="15" style="65" bestFit="1" customWidth="1"/>
    <col min="7499" max="7499" width="5.54296875" style="65" customWidth="1"/>
    <col min="7500" max="7500" width="13.54296875" style="65" bestFit="1" customWidth="1"/>
    <col min="7501" max="7501" width="20.453125" style="65" bestFit="1" customWidth="1"/>
    <col min="7502" max="7502" width="17.54296875" style="65" bestFit="1" customWidth="1"/>
    <col min="7503" max="7503" width="13" style="65" customWidth="1"/>
    <col min="7504" max="7504" width="11.453125" style="65"/>
    <col min="7505" max="7505" width="25.453125" style="65" bestFit="1" customWidth="1"/>
    <col min="7506" max="7506" width="5.54296875" style="65" customWidth="1"/>
    <col min="7507" max="7507" width="10.453125" style="65" bestFit="1" customWidth="1"/>
    <col min="7508" max="7508" width="15" style="65" bestFit="1" customWidth="1"/>
    <col min="7509" max="7509" width="5.54296875" style="65" customWidth="1"/>
    <col min="7510" max="7510" width="13.54296875" style="65" bestFit="1" customWidth="1"/>
    <col min="7511" max="7511" width="14.54296875" style="65" customWidth="1"/>
    <col min="7512" max="7512" width="17.54296875" style="65" bestFit="1" customWidth="1"/>
    <col min="7513" max="7513" width="12.54296875" style="65" customWidth="1"/>
    <col min="7514" max="7514" width="11.453125" style="65"/>
    <col min="7515" max="7515" width="25.453125" style="65" customWidth="1"/>
    <col min="7516" max="7516" width="5.54296875" style="65" customWidth="1"/>
    <col min="7517" max="7517" width="10.453125" style="65" bestFit="1" customWidth="1"/>
    <col min="7518" max="7518" width="15" style="65" bestFit="1" customWidth="1"/>
    <col min="7519" max="7519" width="5.54296875" style="65" customWidth="1"/>
    <col min="7520" max="7520" width="13.54296875" style="65" customWidth="1"/>
    <col min="7521" max="7521" width="20.453125" style="65" bestFit="1" customWidth="1"/>
    <col min="7522" max="7522" width="17.54296875" style="65" bestFit="1" customWidth="1"/>
    <col min="7523" max="7523" width="13.453125" style="65" customWidth="1"/>
    <col min="7524" max="7524" width="11.453125" style="65"/>
    <col min="7525" max="7525" width="25.453125" style="65" customWidth="1"/>
    <col min="7526" max="7526" width="5.54296875" style="65" customWidth="1"/>
    <col min="7527" max="7527" width="10.453125" style="65" bestFit="1" customWidth="1"/>
    <col min="7528" max="7528" width="15" style="65" bestFit="1" customWidth="1"/>
    <col min="7529" max="7529" width="5.54296875" style="65" customWidth="1"/>
    <col min="7530" max="7530" width="13.54296875" style="65" customWidth="1"/>
    <col min="7531" max="7531" width="20.453125" style="65" bestFit="1" customWidth="1"/>
    <col min="7532" max="7532" width="17.54296875" style="65" bestFit="1" customWidth="1"/>
    <col min="7533" max="7698" width="11.453125" style="65"/>
    <col min="7699" max="7699" width="5.54296875" style="65" customWidth="1"/>
    <col min="7700" max="7700" width="6" style="65" customWidth="1"/>
    <col min="7701" max="7701" width="25.453125" style="65" customWidth="1"/>
    <col min="7702" max="7702" width="5.54296875" style="65" customWidth="1"/>
    <col min="7703" max="7703" width="10.453125" style="65" bestFit="1" customWidth="1"/>
    <col min="7704" max="7704" width="15" style="65" bestFit="1" customWidth="1"/>
    <col min="7705" max="7705" width="5.54296875" style="65" customWidth="1"/>
    <col min="7706" max="7706" width="13.54296875" style="65" bestFit="1" customWidth="1"/>
    <col min="7707" max="7707" width="20.453125" style="65" bestFit="1" customWidth="1"/>
    <col min="7708" max="7708" width="17.54296875" style="65" bestFit="1" customWidth="1"/>
    <col min="7709" max="7709" width="12.54296875" style="65" customWidth="1"/>
    <col min="7710" max="7710" width="11.453125" style="65"/>
    <col min="7711" max="7711" width="25.453125" style="65" customWidth="1"/>
    <col min="7712" max="7712" width="5.54296875" style="65" customWidth="1"/>
    <col min="7713" max="7713" width="10.453125" style="65" bestFit="1" customWidth="1"/>
    <col min="7714" max="7714" width="15" style="65" bestFit="1" customWidth="1"/>
    <col min="7715" max="7715" width="5.54296875" style="65" customWidth="1"/>
    <col min="7716" max="7716" width="13.54296875" style="65" bestFit="1" customWidth="1"/>
    <col min="7717" max="7717" width="15" style="65" customWidth="1"/>
    <col min="7718" max="7718" width="17.54296875" style="65" bestFit="1" customWidth="1"/>
    <col min="7719" max="7719" width="13.453125" style="65" customWidth="1"/>
    <col min="7720" max="7720" width="11.453125" style="65"/>
    <col min="7721" max="7721" width="25.453125" style="65" customWidth="1"/>
    <col min="7722" max="7722" width="5.54296875" style="65" customWidth="1"/>
    <col min="7723" max="7723" width="10.453125" style="65" bestFit="1" customWidth="1"/>
    <col min="7724" max="7724" width="15" style="65" bestFit="1" customWidth="1"/>
    <col min="7725" max="7725" width="5.54296875" style="65" customWidth="1"/>
    <col min="7726" max="7726" width="13.54296875" style="65" bestFit="1" customWidth="1"/>
    <col min="7727" max="7727" width="20.453125" style="65" bestFit="1" customWidth="1"/>
    <col min="7728" max="7728" width="17.54296875" style="65" bestFit="1" customWidth="1"/>
    <col min="7729" max="7729" width="13.453125" style="65" customWidth="1"/>
    <col min="7730" max="7730" width="11.453125" style="65"/>
    <col min="7731" max="7731" width="25.453125" style="65" bestFit="1" customWidth="1"/>
    <col min="7732" max="7732" width="5.54296875" style="65" customWidth="1"/>
    <col min="7733" max="7733" width="10.453125" style="65" bestFit="1" customWidth="1"/>
    <col min="7734" max="7734" width="15" style="65" bestFit="1" customWidth="1"/>
    <col min="7735" max="7735" width="5.54296875" style="65" customWidth="1"/>
    <col min="7736" max="7736" width="13.54296875" style="65" bestFit="1" customWidth="1"/>
    <col min="7737" max="7737" width="20.453125" style="65" bestFit="1" customWidth="1"/>
    <col min="7738" max="7738" width="17.54296875" style="65" bestFit="1" customWidth="1"/>
    <col min="7739" max="7739" width="12.54296875" style="65" customWidth="1"/>
    <col min="7740" max="7740" width="11.453125" style="65"/>
    <col min="7741" max="7741" width="25.453125" style="65" customWidth="1"/>
    <col min="7742" max="7742" width="5.54296875" style="65" customWidth="1"/>
    <col min="7743" max="7743" width="10.453125" style="65" bestFit="1" customWidth="1"/>
    <col min="7744" max="7744" width="15" style="65" bestFit="1" customWidth="1"/>
    <col min="7745" max="7745" width="5.54296875" style="65" customWidth="1"/>
    <col min="7746" max="7746" width="13.54296875" style="65" bestFit="1" customWidth="1"/>
    <col min="7747" max="7747" width="20.453125" style="65" bestFit="1" customWidth="1"/>
    <col min="7748" max="7748" width="17.54296875" style="65" bestFit="1" customWidth="1"/>
    <col min="7749" max="7749" width="12.54296875" style="65" customWidth="1"/>
    <col min="7750" max="7750" width="11.453125" style="65"/>
    <col min="7751" max="7751" width="25.453125" style="65" customWidth="1"/>
    <col min="7752" max="7752" width="5.54296875" style="65" customWidth="1"/>
    <col min="7753" max="7753" width="10.453125" style="65" bestFit="1" customWidth="1"/>
    <col min="7754" max="7754" width="15" style="65" bestFit="1" customWidth="1"/>
    <col min="7755" max="7755" width="5.54296875" style="65" customWidth="1"/>
    <col min="7756" max="7756" width="13.54296875" style="65" bestFit="1" customWidth="1"/>
    <col min="7757" max="7757" width="20.453125" style="65" bestFit="1" customWidth="1"/>
    <col min="7758" max="7758" width="17.54296875" style="65" bestFit="1" customWidth="1"/>
    <col min="7759" max="7759" width="13" style="65" customWidth="1"/>
    <col min="7760" max="7760" width="11.453125" style="65"/>
    <col min="7761" max="7761" width="25.453125" style="65" bestFit="1" customWidth="1"/>
    <col min="7762" max="7762" width="5.54296875" style="65" customWidth="1"/>
    <col min="7763" max="7763" width="10.453125" style="65" bestFit="1" customWidth="1"/>
    <col min="7764" max="7764" width="15" style="65" bestFit="1" customWidth="1"/>
    <col min="7765" max="7765" width="5.54296875" style="65" customWidth="1"/>
    <col min="7766" max="7766" width="13.54296875" style="65" bestFit="1" customWidth="1"/>
    <col min="7767" max="7767" width="14.54296875" style="65" customWidth="1"/>
    <col min="7768" max="7768" width="17.54296875" style="65" bestFit="1" customWidth="1"/>
    <col min="7769" max="7769" width="12.54296875" style="65" customWidth="1"/>
    <col min="7770" max="7770" width="11.453125" style="65"/>
    <col min="7771" max="7771" width="25.453125" style="65" customWidth="1"/>
    <col min="7772" max="7772" width="5.54296875" style="65" customWidth="1"/>
    <col min="7773" max="7773" width="10.453125" style="65" bestFit="1" customWidth="1"/>
    <col min="7774" max="7774" width="15" style="65" bestFit="1" customWidth="1"/>
    <col min="7775" max="7775" width="5.54296875" style="65" customWidth="1"/>
    <col min="7776" max="7776" width="13.54296875" style="65" customWidth="1"/>
    <col min="7777" max="7777" width="20.453125" style="65" bestFit="1" customWidth="1"/>
    <col min="7778" max="7778" width="17.54296875" style="65" bestFit="1" customWidth="1"/>
    <col min="7779" max="7779" width="13.453125" style="65" customWidth="1"/>
    <col min="7780" max="7780" width="11.453125" style="65"/>
    <col min="7781" max="7781" width="25.453125" style="65" customWidth="1"/>
    <col min="7782" max="7782" width="5.54296875" style="65" customWidth="1"/>
    <col min="7783" max="7783" width="10.453125" style="65" bestFit="1" customWidth="1"/>
    <col min="7784" max="7784" width="15" style="65" bestFit="1" customWidth="1"/>
    <col min="7785" max="7785" width="5.54296875" style="65" customWidth="1"/>
    <col min="7786" max="7786" width="13.54296875" style="65" customWidth="1"/>
    <col min="7787" max="7787" width="20.453125" style="65" bestFit="1" customWidth="1"/>
    <col min="7788" max="7788" width="17.54296875" style="65" bestFit="1" customWidth="1"/>
    <col min="7789" max="7954" width="11.453125" style="65"/>
    <col min="7955" max="7955" width="5.54296875" style="65" customWidth="1"/>
    <col min="7956" max="7956" width="6" style="65" customWidth="1"/>
    <col min="7957" max="7957" width="25.453125" style="65" customWidth="1"/>
    <col min="7958" max="7958" width="5.54296875" style="65" customWidth="1"/>
    <col min="7959" max="7959" width="10.453125" style="65" bestFit="1" customWidth="1"/>
    <col min="7960" max="7960" width="15" style="65" bestFit="1" customWidth="1"/>
    <col min="7961" max="7961" width="5.54296875" style="65" customWidth="1"/>
    <col min="7962" max="7962" width="13.54296875" style="65" bestFit="1" customWidth="1"/>
    <col min="7963" max="7963" width="20.453125" style="65" bestFit="1" customWidth="1"/>
    <col min="7964" max="7964" width="17.54296875" style="65" bestFit="1" customWidth="1"/>
    <col min="7965" max="7965" width="12.54296875" style="65" customWidth="1"/>
    <col min="7966" max="7966" width="11.453125" style="65"/>
    <col min="7967" max="7967" width="25.453125" style="65" customWidth="1"/>
    <col min="7968" max="7968" width="5.54296875" style="65" customWidth="1"/>
    <col min="7969" max="7969" width="10.453125" style="65" bestFit="1" customWidth="1"/>
    <col min="7970" max="7970" width="15" style="65" bestFit="1" customWidth="1"/>
    <col min="7971" max="7971" width="5.54296875" style="65" customWidth="1"/>
    <col min="7972" max="7972" width="13.54296875" style="65" bestFit="1" customWidth="1"/>
    <col min="7973" max="7973" width="15" style="65" customWidth="1"/>
    <col min="7974" max="7974" width="17.54296875" style="65" bestFit="1" customWidth="1"/>
    <col min="7975" max="7975" width="13.453125" style="65" customWidth="1"/>
    <col min="7976" max="7976" width="11.453125" style="65"/>
    <col min="7977" max="7977" width="25.453125" style="65" customWidth="1"/>
    <col min="7978" max="7978" width="5.54296875" style="65" customWidth="1"/>
    <col min="7979" max="7979" width="10.453125" style="65" bestFit="1" customWidth="1"/>
    <col min="7980" max="7980" width="15" style="65" bestFit="1" customWidth="1"/>
    <col min="7981" max="7981" width="5.54296875" style="65" customWidth="1"/>
    <col min="7982" max="7982" width="13.54296875" style="65" bestFit="1" customWidth="1"/>
    <col min="7983" max="7983" width="20.453125" style="65" bestFit="1" customWidth="1"/>
    <col min="7984" max="7984" width="17.54296875" style="65" bestFit="1" customWidth="1"/>
    <col min="7985" max="7985" width="13.453125" style="65" customWidth="1"/>
    <col min="7986" max="7986" width="11.453125" style="65"/>
    <col min="7987" max="7987" width="25.453125" style="65" bestFit="1" customWidth="1"/>
    <col min="7988" max="7988" width="5.54296875" style="65" customWidth="1"/>
    <col min="7989" max="7989" width="10.453125" style="65" bestFit="1" customWidth="1"/>
    <col min="7990" max="7990" width="15" style="65" bestFit="1" customWidth="1"/>
    <col min="7991" max="7991" width="5.54296875" style="65" customWidth="1"/>
    <col min="7992" max="7992" width="13.54296875" style="65" bestFit="1" customWidth="1"/>
    <col min="7993" max="7993" width="20.453125" style="65" bestFit="1" customWidth="1"/>
    <col min="7994" max="7994" width="17.54296875" style="65" bestFit="1" customWidth="1"/>
    <col min="7995" max="7995" width="12.54296875" style="65" customWidth="1"/>
    <col min="7996" max="7996" width="11.453125" style="65"/>
    <col min="7997" max="7997" width="25.453125" style="65" customWidth="1"/>
    <col min="7998" max="7998" width="5.54296875" style="65" customWidth="1"/>
    <col min="7999" max="7999" width="10.453125" style="65" bestFit="1" customWidth="1"/>
    <col min="8000" max="8000" width="15" style="65" bestFit="1" customWidth="1"/>
    <col min="8001" max="8001" width="5.54296875" style="65" customWidth="1"/>
    <col min="8002" max="8002" width="13.54296875" style="65" bestFit="1" customWidth="1"/>
    <col min="8003" max="8003" width="20.453125" style="65" bestFit="1" customWidth="1"/>
    <col min="8004" max="8004" width="17.54296875" style="65" bestFit="1" customWidth="1"/>
    <col min="8005" max="8005" width="12.54296875" style="65" customWidth="1"/>
    <col min="8006" max="8006" width="11.453125" style="65"/>
    <col min="8007" max="8007" width="25.453125" style="65" customWidth="1"/>
    <col min="8008" max="8008" width="5.54296875" style="65" customWidth="1"/>
    <col min="8009" max="8009" width="10.453125" style="65" bestFit="1" customWidth="1"/>
    <col min="8010" max="8010" width="15" style="65" bestFit="1" customWidth="1"/>
    <col min="8011" max="8011" width="5.54296875" style="65" customWidth="1"/>
    <col min="8012" max="8012" width="13.54296875" style="65" bestFit="1" customWidth="1"/>
    <col min="8013" max="8013" width="20.453125" style="65" bestFit="1" customWidth="1"/>
    <col min="8014" max="8014" width="17.54296875" style="65" bestFit="1" customWidth="1"/>
    <col min="8015" max="8015" width="13" style="65" customWidth="1"/>
    <col min="8016" max="8016" width="11.453125" style="65"/>
    <col min="8017" max="8017" width="25.453125" style="65" bestFit="1" customWidth="1"/>
    <col min="8018" max="8018" width="5.54296875" style="65" customWidth="1"/>
    <col min="8019" max="8019" width="10.453125" style="65" bestFit="1" customWidth="1"/>
    <col min="8020" max="8020" width="15" style="65" bestFit="1" customWidth="1"/>
    <col min="8021" max="8021" width="5.54296875" style="65" customWidth="1"/>
    <col min="8022" max="8022" width="13.54296875" style="65" bestFit="1" customWidth="1"/>
    <col min="8023" max="8023" width="14.54296875" style="65" customWidth="1"/>
    <col min="8024" max="8024" width="17.54296875" style="65" bestFit="1" customWidth="1"/>
    <col min="8025" max="8025" width="12.54296875" style="65" customWidth="1"/>
    <col min="8026" max="8026" width="11.453125" style="65"/>
    <col min="8027" max="8027" width="25.453125" style="65" customWidth="1"/>
    <col min="8028" max="8028" width="5.54296875" style="65" customWidth="1"/>
    <col min="8029" max="8029" width="10.453125" style="65" bestFit="1" customWidth="1"/>
    <col min="8030" max="8030" width="15" style="65" bestFit="1" customWidth="1"/>
    <col min="8031" max="8031" width="5.54296875" style="65" customWidth="1"/>
    <col min="8032" max="8032" width="13.54296875" style="65" customWidth="1"/>
    <col min="8033" max="8033" width="20.453125" style="65" bestFit="1" customWidth="1"/>
    <col min="8034" max="8034" width="17.54296875" style="65" bestFit="1" customWidth="1"/>
    <col min="8035" max="8035" width="13.453125" style="65" customWidth="1"/>
    <col min="8036" max="8036" width="11.453125" style="65"/>
    <col min="8037" max="8037" width="25.453125" style="65" customWidth="1"/>
    <col min="8038" max="8038" width="5.54296875" style="65" customWidth="1"/>
    <col min="8039" max="8039" width="10.453125" style="65" bestFit="1" customWidth="1"/>
    <col min="8040" max="8040" width="15" style="65" bestFit="1" customWidth="1"/>
    <col min="8041" max="8041" width="5.54296875" style="65" customWidth="1"/>
    <col min="8042" max="8042" width="13.54296875" style="65" customWidth="1"/>
    <col min="8043" max="8043" width="20.453125" style="65" bestFit="1" customWidth="1"/>
    <col min="8044" max="8044" width="17.54296875" style="65" bestFit="1" customWidth="1"/>
    <col min="8045" max="8210" width="11.453125" style="65"/>
    <col min="8211" max="8211" width="5.54296875" style="65" customWidth="1"/>
    <col min="8212" max="8212" width="6" style="65" customWidth="1"/>
    <col min="8213" max="8213" width="25.453125" style="65" customWidth="1"/>
    <col min="8214" max="8214" width="5.54296875" style="65" customWidth="1"/>
    <col min="8215" max="8215" width="10.453125" style="65" bestFit="1" customWidth="1"/>
    <col min="8216" max="8216" width="15" style="65" bestFit="1" customWidth="1"/>
    <col min="8217" max="8217" width="5.54296875" style="65" customWidth="1"/>
    <col min="8218" max="8218" width="13.54296875" style="65" bestFit="1" customWidth="1"/>
    <col min="8219" max="8219" width="20.453125" style="65" bestFit="1" customWidth="1"/>
    <col min="8220" max="8220" width="17.54296875" style="65" bestFit="1" customWidth="1"/>
    <col min="8221" max="8221" width="12.54296875" style="65" customWidth="1"/>
    <col min="8222" max="8222" width="11.453125" style="65"/>
    <col min="8223" max="8223" width="25.453125" style="65" customWidth="1"/>
    <col min="8224" max="8224" width="5.54296875" style="65" customWidth="1"/>
    <col min="8225" max="8225" width="10.453125" style="65" bestFit="1" customWidth="1"/>
    <col min="8226" max="8226" width="15" style="65" bestFit="1" customWidth="1"/>
    <col min="8227" max="8227" width="5.54296875" style="65" customWidth="1"/>
    <col min="8228" max="8228" width="13.54296875" style="65" bestFit="1" customWidth="1"/>
    <col min="8229" max="8229" width="15" style="65" customWidth="1"/>
    <col min="8230" max="8230" width="17.54296875" style="65" bestFit="1" customWidth="1"/>
    <col min="8231" max="8231" width="13.453125" style="65" customWidth="1"/>
    <col min="8232" max="8232" width="11.453125" style="65"/>
    <col min="8233" max="8233" width="25.453125" style="65" customWidth="1"/>
    <col min="8234" max="8234" width="5.54296875" style="65" customWidth="1"/>
    <col min="8235" max="8235" width="10.453125" style="65" bestFit="1" customWidth="1"/>
    <col min="8236" max="8236" width="15" style="65" bestFit="1" customWidth="1"/>
    <col min="8237" max="8237" width="5.54296875" style="65" customWidth="1"/>
    <col min="8238" max="8238" width="13.54296875" style="65" bestFit="1" customWidth="1"/>
    <col min="8239" max="8239" width="20.453125" style="65" bestFit="1" customWidth="1"/>
    <col min="8240" max="8240" width="17.54296875" style="65" bestFit="1" customWidth="1"/>
    <col min="8241" max="8241" width="13.453125" style="65" customWidth="1"/>
    <col min="8242" max="8242" width="11.453125" style="65"/>
    <col min="8243" max="8243" width="25.453125" style="65" bestFit="1" customWidth="1"/>
    <col min="8244" max="8244" width="5.54296875" style="65" customWidth="1"/>
    <col min="8245" max="8245" width="10.453125" style="65" bestFit="1" customWidth="1"/>
    <col min="8246" max="8246" width="15" style="65" bestFit="1" customWidth="1"/>
    <col min="8247" max="8247" width="5.54296875" style="65" customWidth="1"/>
    <col min="8248" max="8248" width="13.54296875" style="65" bestFit="1" customWidth="1"/>
    <col min="8249" max="8249" width="20.453125" style="65" bestFit="1" customWidth="1"/>
    <col min="8250" max="8250" width="17.54296875" style="65" bestFit="1" customWidth="1"/>
    <col min="8251" max="8251" width="12.54296875" style="65" customWidth="1"/>
    <col min="8252" max="8252" width="11.453125" style="65"/>
    <col min="8253" max="8253" width="25.453125" style="65" customWidth="1"/>
    <col min="8254" max="8254" width="5.54296875" style="65" customWidth="1"/>
    <col min="8255" max="8255" width="10.453125" style="65" bestFit="1" customWidth="1"/>
    <col min="8256" max="8256" width="15" style="65" bestFit="1" customWidth="1"/>
    <col min="8257" max="8257" width="5.54296875" style="65" customWidth="1"/>
    <col min="8258" max="8258" width="13.54296875" style="65" bestFit="1" customWidth="1"/>
    <col min="8259" max="8259" width="20.453125" style="65" bestFit="1" customWidth="1"/>
    <col min="8260" max="8260" width="17.54296875" style="65" bestFit="1" customWidth="1"/>
    <col min="8261" max="8261" width="12.54296875" style="65" customWidth="1"/>
    <col min="8262" max="8262" width="11.453125" style="65"/>
    <col min="8263" max="8263" width="25.453125" style="65" customWidth="1"/>
    <col min="8264" max="8264" width="5.54296875" style="65" customWidth="1"/>
    <col min="8265" max="8265" width="10.453125" style="65" bestFit="1" customWidth="1"/>
    <col min="8266" max="8266" width="15" style="65" bestFit="1" customWidth="1"/>
    <col min="8267" max="8267" width="5.54296875" style="65" customWidth="1"/>
    <col min="8268" max="8268" width="13.54296875" style="65" bestFit="1" customWidth="1"/>
    <col min="8269" max="8269" width="20.453125" style="65" bestFit="1" customWidth="1"/>
    <col min="8270" max="8270" width="17.54296875" style="65" bestFit="1" customWidth="1"/>
    <col min="8271" max="8271" width="13" style="65" customWidth="1"/>
    <col min="8272" max="8272" width="11.453125" style="65"/>
    <col min="8273" max="8273" width="25.453125" style="65" bestFit="1" customWidth="1"/>
    <col min="8274" max="8274" width="5.54296875" style="65" customWidth="1"/>
    <col min="8275" max="8275" width="10.453125" style="65" bestFit="1" customWidth="1"/>
    <col min="8276" max="8276" width="15" style="65" bestFit="1" customWidth="1"/>
    <col min="8277" max="8277" width="5.54296875" style="65" customWidth="1"/>
    <col min="8278" max="8278" width="13.54296875" style="65" bestFit="1" customWidth="1"/>
    <col min="8279" max="8279" width="14.54296875" style="65" customWidth="1"/>
    <col min="8280" max="8280" width="17.54296875" style="65" bestFit="1" customWidth="1"/>
    <col min="8281" max="8281" width="12.54296875" style="65" customWidth="1"/>
    <col min="8282" max="8282" width="11.453125" style="65"/>
    <col min="8283" max="8283" width="25.453125" style="65" customWidth="1"/>
    <col min="8284" max="8284" width="5.54296875" style="65" customWidth="1"/>
    <col min="8285" max="8285" width="10.453125" style="65" bestFit="1" customWidth="1"/>
    <col min="8286" max="8286" width="15" style="65" bestFit="1" customWidth="1"/>
    <col min="8287" max="8287" width="5.54296875" style="65" customWidth="1"/>
    <col min="8288" max="8288" width="13.54296875" style="65" customWidth="1"/>
    <col min="8289" max="8289" width="20.453125" style="65" bestFit="1" customWidth="1"/>
    <col min="8290" max="8290" width="17.54296875" style="65" bestFit="1" customWidth="1"/>
    <col min="8291" max="8291" width="13.453125" style="65" customWidth="1"/>
    <col min="8292" max="8292" width="11.453125" style="65"/>
    <col min="8293" max="8293" width="25.453125" style="65" customWidth="1"/>
    <col min="8294" max="8294" width="5.54296875" style="65" customWidth="1"/>
    <col min="8295" max="8295" width="10.453125" style="65" bestFit="1" customWidth="1"/>
    <col min="8296" max="8296" width="15" style="65" bestFit="1" customWidth="1"/>
    <col min="8297" max="8297" width="5.54296875" style="65" customWidth="1"/>
    <col min="8298" max="8298" width="13.54296875" style="65" customWidth="1"/>
    <col min="8299" max="8299" width="20.453125" style="65" bestFit="1" customWidth="1"/>
    <col min="8300" max="8300" width="17.54296875" style="65" bestFit="1" customWidth="1"/>
    <col min="8301" max="8466" width="11.453125" style="65"/>
    <col min="8467" max="8467" width="5.54296875" style="65" customWidth="1"/>
    <col min="8468" max="8468" width="6" style="65" customWidth="1"/>
    <col min="8469" max="8469" width="25.453125" style="65" customWidth="1"/>
    <col min="8470" max="8470" width="5.54296875" style="65" customWidth="1"/>
    <col min="8471" max="8471" width="10.453125" style="65" bestFit="1" customWidth="1"/>
    <col min="8472" max="8472" width="15" style="65" bestFit="1" customWidth="1"/>
    <col min="8473" max="8473" width="5.54296875" style="65" customWidth="1"/>
    <col min="8474" max="8474" width="13.54296875" style="65" bestFit="1" customWidth="1"/>
    <col min="8475" max="8475" width="20.453125" style="65" bestFit="1" customWidth="1"/>
    <col min="8476" max="8476" width="17.54296875" style="65" bestFit="1" customWidth="1"/>
    <col min="8477" max="8477" width="12.54296875" style="65" customWidth="1"/>
    <col min="8478" max="8478" width="11.453125" style="65"/>
    <col min="8479" max="8479" width="25.453125" style="65" customWidth="1"/>
    <col min="8480" max="8480" width="5.54296875" style="65" customWidth="1"/>
    <col min="8481" max="8481" width="10.453125" style="65" bestFit="1" customWidth="1"/>
    <col min="8482" max="8482" width="15" style="65" bestFit="1" customWidth="1"/>
    <col min="8483" max="8483" width="5.54296875" style="65" customWidth="1"/>
    <col min="8484" max="8484" width="13.54296875" style="65" bestFit="1" customWidth="1"/>
    <col min="8485" max="8485" width="15" style="65" customWidth="1"/>
    <col min="8486" max="8486" width="17.54296875" style="65" bestFit="1" customWidth="1"/>
    <col min="8487" max="8487" width="13.453125" style="65" customWidth="1"/>
    <col min="8488" max="8488" width="11.453125" style="65"/>
    <col min="8489" max="8489" width="25.453125" style="65" customWidth="1"/>
    <col min="8490" max="8490" width="5.54296875" style="65" customWidth="1"/>
    <col min="8491" max="8491" width="10.453125" style="65" bestFit="1" customWidth="1"/>
    <col min="8492" max="8492" width="15" style="65" bestFit="1" customWidth="1"/>
    <col min="8493" max="8493" width="5.54296875" style="65" customWidth="1"/>
    <col min="8494" max="8494" width="13.54296875" style="65" bestFit="1" customWidth="1"/>
    <col min="8495" max="8495" width="20.453125" style="65" bestFit="1" customWidth="1"/>
    <col min="8496" max="8496" width="17.54296875" style="65" bestFit="1" customWidth="1"/>
    <col min="8497" max="8497" width="13.453125" style="65" customWidth="1"/>
    <col min="8498" max="8498" width="11.453125" style="65"/>
    <col min="8499" max="8499" width="25.453125" style="65" bestFit="1" customWidth="1"/>
    <col min="8500" max="8500" width="5.54296875" style="65" customWidth="1"/>
    <col min="8501" max="8501" width="10.453125" style="65" bestFit="1" customWidth="1"/>
    <col min="8502" max="8502" width="15" style="65" bestFit="1" customWidth="1"/>
    <col min="8503" max="8503" width="5.54296875" style="65" customWidth="1"/>
    <col min="8504" max="8504" width="13.54296875" style="65" bestFit="1" customWidth="1"/>
    <col min="8505" max="8505" width="20.453125" style="65" bestFit="1" customWidth="1"/>
    <col min="8506" max="8506" width="17.54296875" style="65" bestFit="1" customWidth="1"/>
    <col min="8507" max="8507" width="12.54296875" style="65" customWidth="1"/>
    <col min="8508" max="8508" width="11.453125" style="65"/>
    <col min="8509" max="8509" width="25.453125" style="65" customWidth="1"/>
    <col min="8510" max="8510" width="5.54296875" style="65" customWidth="1"/>
    <col min="8511" max="8511" width="10.453125" style="65" bestFit="1" customWidth="1"/>
    <col min="8512" max="8512" width="15" style="65" bestFit="1" customWidth="1"/>
    <col min="8513" max="8513" width="5.54296875" style="65" customWidth="1"/>
    <col min="8514" max="8514" width="13.54296875" style="65" bestFit="1" customWidth="1"/>
    <col min="8515" max="8515" width="20.453125" style="65" bestFit="1" customWidth="1"/>
    <col min="8516" max="8516" width="17.54296875" style="65" bestFit="1" customWidth="1"/>
    <col min="8517" max="8517" width="12.54296875" style="65" customWidth="1"/>
    <col min="8518" max="8518" width="11.453125" style="65"/>
    <col min="8519" max="8519" width="25.453125" style="65" customWidth="1"/>
    <col min="8520" max="8520" width="5.54296875" style="65" customWidth="1"/>
    <col min="8521" max="8521" width="10.453125" style="65" bestFit="1" customWidth="1"/>
    <col min="8522" max="8522" width="15" style="65" bestFit="1" customWidth="1"/>
    <col min="8523" max="8523" width="5.54296875" style="65" customWidth="1"/>
    <col min="8524" max="8524" width="13.54296875" style="65" bestFit="1" customWidth="1"/>
    <col min="8525" max="8525" width="20.453125" style="65" bestFit="1" customWidth="1"/>
    <col min="8526" max="8526" width="17.54296875" style="65" bestFit="1" customWidth="1"/>
    <col min="8527" max="8527" width="13" style="65" customWidth="1"/>
    <col min="8528" max="8528" width="11.453125" style="65"/>
    <col min="8529" max="8529" width="25.453125" style="65" bestFit="1" customWidth="1"/>
    <col min="8530" max="8530" width="5.54296875" style="65" customWidth="1"/>
    <col min="8531" max="8531" width="10.453125" style="65" bestFit="1" customWidth="1"/>
    <col min="8532" max="8532" width="15" style="65" bestFit="1" customWidth="1"/>
    <col min="8533" max="8533" width="5.54296875" style="65" customWidth="1"/>
    <col min="8534" max="8534" width="13.54296875" style="65" bestFit="1" customWidth="1"/>
    <col min="8535" max="8535" width="14.54296875" style="65" customWidth="1"/>
    <col min="8536" max="8536" width="17.54296875" style="65" bestFit="1" customWidth="1"/>
    <col min="8537" max="8537" width="12.54296875" style="65" customWidth="1"/>
    <col min="8538" max="8538" width="11.453125" style="65"/>
    <col min="8539" max="8539" width="25.453125" style="65" customWidth="1"/>
    <col min="8540" max="8540" width="5.54296875" style="65" customWidth="1"/>
    <col min="8541" max="8541" width="10.453125" style="65" bestFit="1" customWidth="1"/>
    <col min="8542" max="8542" width="15" style="65" bestFit="1" customWidth="1"/>
    <col min="8543" max="8543" width="5.54296875" style="65" customWidth="1"/>
    <col min="8544" max="8544" width="13.54296875" style="65" customWidth="1"/>
    <col min="8545" max="8545" width="20.453125" style="65" bestFit="1" customWidth="1"/>
    <col min="8546" max="8546" width="17.54296875" style="65" bestFit="1" customWidth="1"/>
    <col min="8547" max="8547" width="13.453125" style="65" customWidth="1"/>
    <col min="8548" max="8548" width="11.453125" style="65"/>
    <col min="8549" max="8549" width="25.453125" style="65" customWidth="1"/>
    <col min="8550" max="8550" width="5.54296875" style="65" customWidth="1"/>
    <col min="8551" max="8551" width="10.453125" style="65" bestFit="1" customWidth="1"/>
    <col min="8552" max="8552" width="15" style="65" bestFit="1" customWidth="1"/>
    <col min="8553" max="8553" width="5.54296875" style="65" customWidth="1"/>
    <col min="8554" max="8554" width="13.54296875" style="65" customWidth="1"/>
    <col min="8555" max="8555" width="20.453125" style="65" bestFit="1" customWidth="1"/>
    <col min="8556" max="8556" width="17.54296875" style="65" bestFit="1" customWidth="1"/>
    <col min="8557" max="8722" width="11.453125" style="65"/>
    <col min="8723" max="8723" width="5.54296875" style="65" customWidth="1"/>
    <col min="8724" max="8724" width="6" style="65" customWidth="1"/>
    <col min="8725" max="8725" width="25.453125" style="65" customWidth="1"/>
    <col min="8726" max="8726" width="5.54296875" style="65" customWidth="1"/>
    <col min="8727" max="8727" width="10.453125" style="65" bestFit="1" customWidth="1"/>
    <col min="8728" max="8728" width="15" style="65" bestFit="1" customWidth="1"/>
    <col min="8729" max="8729" width="5.54296875" style="65" customWidth="1"/>
    <col min="8730" max="8730" width="13.54296875" style="65" bestFit="1" customWidth="1"/>
    <col min="8731" max="8731" width="20.453125" style="65" bestFit="1" customWidth="1"/>
    <col min="8732" max="8732" width="17.54296875" style="65" bestFit="1" customWidth="1"/>
    <col min="8733" max="8733" width="12.54296875" style="65" customWidth="1"/>
    <col min="8734" max="8734" width="11.453125" style="65"/>
    <col min="8735" max="8735" width="25.453125" style="65" customWidth="1"/>
    <col min="8736" max="8736" width="5.54296875" style="65" customWidth="1"/>
    <col min="8737" max="8737" width="10.453125" style="65" bestFit="1" customWidth="1"/>
    <col min="8738" max="8738" width="15" style="65" bestFit="1" customWidth="1"/>
    <col min="8739" max="8739" width="5.54296875" style="65" customWidth="1"/>
    <col min="8740" max="8740" width="13.54296875" style="65" bestFit="1" customWidth="1"/>
    <col min="8741" max="8741" width="15" style="65" customWidth="1"/>
    <col min="8742" max="8742" width="17.54296875" style="65" bestFit="1" customWidth="1"/>
    <col min="8743" max="8743" width="13.453125" style="65" customWidth="1"/>
    <col min="8744" max="8744" width="11.453125" style="65"/>
    <col min="8745" max="8745" width="25.453125" style="65" customWidth="1"/>
    <col min="8746" max="8746" width="5.54296875" style="65" customWidth="1"/>
    <col min="8747" max="8747" width="10.453125" style="65" bestFit="1" customWidth="1"/>
    <col min="8748" max="8748" width="15" style="65" bestFit="1" customWidth="1"/>
    <col min="8749" max="8749" width="5.54296875" style="65" customWidth="1"/>
    <col min="8750" max="8750" width="13.54296875" style="65" bestFit="1" customWidth="1"/>
    <col min="8751" max="8751" width="20.453125" style="65" bestFit="1" customWidth="1"/>
    <col min="8752" max="8752" width="17.54296875" style="65" bestFit="1" customWidth="1"/>
    <col min="8753" max="8753" width="13.453125" style="65" customWidth="1"/>
    <col min="8754" max="8754" width="11.453125" style="65"/>
    <col min="8755" max="8755" width="25.453125" style="65" bestFit="1" customWidth="1"/>
    <col min="8756" max="8756" width="5.54296875" style="65" customWidth="1"/>
    <col min="8757" max="8757" width="10.453125" style="65" bestFit="1" customWidth="1"/>
    <col min="8758" max="8758" width="15" style="65" bestFit="1" customWidth="1"/>
    <col min="8759" max="8759" width="5.54296875" style="65" customWidth="1"/>
    <col min="8760" max="8760" width="13.54296875" style="65" bestFit="1" customWidth="1"/>
    <col min="8761" max="8761" width="20.453125" style="65" bestFit="1" customWidth="1"/>
    <col min="8762" max="8762" width="17.54296875" style="65" bestFit="1" customWidth="1"/>
    <col min="8763" max="8763" width="12.54296875" style="65" customWidth="1"/>
    <col min="8764" max="8764" width="11.453125" style="65"/>
    <col min="8765" max="8765" width="25.453125" style="65" customWidth="1"/>
    <col min="8766" max="8766" width="5.54296875" style="65" customWidth="1"/>
    <col min="8767" max="8767" width="10.453125" style="65" bestFit="1" customWidth="1"/>
    <col min="8768" max="8768" width="15" style="65" bestFit="1" customWidth="1"/>
    <col min="8769" max="8769" width="5.54296875" style="65" customWidth="1"/>
    <col min="8770" max="8770" width="13.54296875" style="65" bestFit="1" customWidth="1"/>
    <col min="8771" max="8771" width="20.453125" style="65" bestFit="1" customWidth="1"/>
    <col min="8772" max="8772" width="17.54296875" style="65" bestFit="1" customWidth="1"/>
    <col min="8773" max="8773" width="12.54296875" style="65" customWidth="1"/>
    <col min="8774" max="8774" width="11.453125" style="65"/>
    <col min="8775" max="8775" width="25.453125" style="65" customWidth="1"/>
    <col min="8776" max="8776" width="5.54296875" style="65" customWidth="1"/>
    <col min="8777" max="8777" width="10.453125" style="65" bestFit="1" customWidth="1"/>
    <col min="8778" max="8778" width="15" style="65" bestFit="1" customWidth="1"/>
    <col min="8779" max="8779" width="5.54296875" style="65" customWidth="1"/>
    <col min="8780" max="8780" width="13.54296875" style="65" bestFit="1" customWidth="1"/>
    <col min="8781" max="8781" width="20.453125" style="65" bestFit="1" customWidth="1"/>
    <col min="8782" max="8782" width="17.54296875" style="65" bestFit="1" customWidth="1"/>
    <col min="8783" max="8783" width="13" style="65" customWidth="1"/>
    <col min="8784" max="8784" width="11.453125" style="65"/>
    <col min="8785" max="8785" width="25.453125" style="65" bestFit="1" customWidth="1"/>
    <col min="8786" max="8786" width="5.54296875" style="65" customWidth="1"/>
    <col min="8787" max="8787" width="10.453125" style="65" bestFit="1" customWidth="1"/>
    <col min="8788" max="8788" width="15" style="65" bestFit="1" customWidth="1"/>
    <col min="8789" max="8789" width="5.54296875" style="65" customWidth="1"/>
    <col min="8790" max="8790" width="13.54296875" style="65" bestFit="1" customWidth="1"/>
    <col min="8791" max="8791" width="14.54296875" style="65" customWidth="1"/>
    <col min="8792" max="8792" width="17.54296875" style="65" bestFit="1" customWidth="1"/>
    <col min="8793" max="8793" width="12.54296875" style="65" customWidth="1"/>
    <col min="8794" max="8794" width="11.453125" style="65"/>
    <col min="8795" max="8795" width="25.453125" style="65" customWidth="1"/>
    <col min="8796" max="8796" width="5.54296875" style="65" customWidth="1"/>
    <col min="8797" max="8797" width="10.453125" style="65" bestFit="1" customWidth="1"/>
    <col min="8798" max="8798" width="15" style="65" bestFit="1" customWidth="1"/>
    <col min="8799" max="8799" width="5.54296875" style="65" customWidth="1"/>
    <col min="8800" max="8800" width="13.54296875" style="65" customWidth="1"/>
    <col min="8801" max="8801" width="20.453125" style="65" bestFit="1" customWidth="1"/>
    <col min="8802" max="8802" width="17.54296875" style="65" bestFit="1" customWidth="1"/>
    <col min="8803" max="8803" width="13.453125" style="65" customWidth="1"/>
    <col min="8804" max="8804" width="11.453125" style="65"/>
    <col min="8805" max="8805" width="25.453125" style="65" customWidth="1"/>
    <col min="8806" max="8806" width="5.54296875" style="65" customWidth="1"/>
    <col min="8807" max="8807" width="10.453125" style="65" bestFit="1" customWidth="1"/>
    <col min="8808" max="8808" width="15" style="65" bestFit="1" customWidth="1"/>
    <col min="8809" max="8809" width="5.54296875" style="65" customWidth="1"/>
    <col min="8810" max="8810" width="13.54296875" style="65" customWidth="1"/>
    <col min="8811" max="8811" width="20.453125" style="65" bestFit="1" customWidth="1"/>
    <col min="8812" max="8812" width="17.54296875" style="65" bestFit="1" customWidth="1"/>
    <col min="8813" max="8978" width="11.453125" style="65"/>
    <col min="8979" max="8979" width="5.54296875" style="65" customWidth="1"/>
    <col min="8980" max="8980" width="6" style="65" customWidth="1"/>
    <col min="8981" max="8981" width="25.453125" style="65" customWidth="1"/>
    <col min="8982" max="8982" width="5.54296875" style="65" customWidth="1"/>
    <col min="8983" max="8983" width="10.453125" style="65" bestFit="1" customWidth="1"/>
    <col min="8984" max="8984" width="15" style="65" bestFit="1" customWidth="1"/>
    <col min="8985" max="8985" width="5.54296875" style="65" customWidth="1"/>
    <col min="8986" max="8986" width="13.54296875" style="65" bestFit="1" customWidth="1"/>
    <col min="8987" max="8987" width="20.453125" style="65" bestFit="1" customWidth="1"/>
    <col min="8988" max="8988" width="17.54296875" style="65" bestFit="1" customWidth="1"/>
    <col min="8989" max="8989" width="12.54296875" style="65" customWidth="1"/>
    <col min="8990" max="8990" width="11.453125" style="65"/>
    <col min="8991" max="8991" width="25.453125" style="65" customWidth="1"/>
    <col min="8992" max="8992" width="5.54296875" style="65" customWidth="1"/>
    <col min="8993" max="8993" width="10.453125" style="65" bestFit="1" customWidth="1"/>
    <col min="8994" max="8994" width="15" style="65" bestFit="1" customWidth="1"/>
    <col min="8995" max="8995" width="5.54296875" style="65" customWidth="1"/>
    <col min="8996" max="8996" width="13.54296875" style="65" bestFit="1" customWidth="1"/>
    <col min="8997" max="8997" width="15" style="65" customWidth="1"/>
    <col min="8998" max="8998" width="17.54296875" style="65" bestFit="1" customWidth="1"/>
    <col min="8999" max="8999" width="13.453125" style="65" customWidth="1"/>
    <col min="9000" max="9000" width="11.453125" style="65"/>
    <col min="9001" max="9001" width="25.453125" style="65" customWidth="1"/>
    <col min="9002" max="9002" width="5.54296875" style="65" customWidth="1"/>
    <col min="9003" max="9003" width="10.453125" style="65" bestFit="1" customWidth="1"/>
    <col min="9004" max="9004" width="15" style="65" bestFit="1" customWidth="1"/>
    <col min="9005" max="9005" width="5.54296875" style="65" customWidth="1"/>
    <col min="9006" max="9006" width="13.54296875" style="65" bestFit="1" customWidth="1"/>
    <col min="9007" max="9007" width="20.453125" style="65" bestFit="1" customWidth="1"/>
    <col min="9008" max="9008" width="17.54296875" style="65" bestFit="1" customWidth="1"/>
    <col min="9009" max="9009" width="13.453125" style="65" customWidth="1"/>
    <col min="9010" max="9010" width="11.453125" style="65"/>
    <col min="9011" max="9011" width="25.453125" style="65" bestFit="1" customWidth="1"/>
    <col min="9012" max="9012" width="5.54296875" style="65" customWidth="1"/>
    <col min="9013" max="9013" width="10.453125" style="65" bestFit="1" customWidth="1"/>
    <col min="9014" max="9014" width="15" style="65" bestFit="1" customWidth="1"/>
    <col min="9015" max="9015" width="5.54296875" style="65" customWidth="1"/>
    <col min="9016" max="9016" width="13.54296875" style="65" bestFit="1" customWidth="1"/>
    <col min="9017" max="9017" width="20.453125" style="65" bestFit="1" customWidth="1"/>
    <col min="9018" max="9018" width="17.54296875" style="65" bestFit="1" customWidth="1"/>
    <col min="9019" max="9019" width="12.54296875" style="65" customWidth="1"/>
    <col min="9020" max="9020" width="11.453125" style="65"/>
    <col min="9021" max="9021" width="25.453125" style="65" customWidth="1"/>
    <col min="9022" max="9022" width="5.54296875" style="65" customWidth="1"/>
    <col min="9023" max="9023" width="10.453125" style="65" bestFit="1" customWidth="1"/>
    <col min="9024" max="9024" width="15" style="65" bestFit="1" customWidth="1"/>
    <col min="9025" max="9025" width="5.54296875" style="65" customWidth="1"/>
    <col min="9026" max="9026" width="13.54296875" style="65" bestFit="1" customWidth="1"/>
    <col min="9027" max="9027" width="20.453125" style="65" bestFit="1" customWidth="1"/>
    <col min="9028" max="9028" width="17.54296875" style="65" bestFit="1" customWidth="1"/>
    <col min="9029" max="9029" width="12.54296875" style="65" customWidth="1"/>
    <col min="9030" max="9030" width="11.453125" style="65"/>
    <col min="9031" max="9031" width="25.453125" style="65" customWidth="1"/>
    <col min="9032" max="9032" width="5.54296875" style="65" customWidth="1"/>
    <col min="9033" max="9033" width="10.453125" style="65" bestFit="1" customWidth="1"/>
    <col min="9034" max="9034" width="15" style="65" bestFit="1" customWidth="1"/>
    <col min="9035" max="9035" width="5.54296875" style="65" customWidth="1"/>
    <col min="9036" max="9036" width="13.54296875" style="65" bestFit="1" customWidth="1"/>
    <col min="9037" max="9037" width="20.453125" style="65" bestFit="1" customWidth="1"/>
    <col min="9038" max="9038" width="17.54296875" style="65" bestFit="1" customWidth="1"/>
    <col min="9039" max="9039" width="13" style="65" customWidth="1"/>
    <col min="9040" max="9040" width="11.453125" style="65"/>
    <col min="9041" max="9041" width="25.453125" style="65" bestFit="1" customWidth="1"/>
    <col min="9042" max="9042" width="5.54296875" style="65" customWidth="1"/>
    <col min="9043" max="9043" width="10.453125" style="65" bestFit="1" customWidth="1"/>
    <col min="9044" max="9044" width="15" style="65" bestFit="1" customWidth="1"/>
    <col min="9045" max="9045" width="5.54296875" style="65" customWidth="1"/>
    <col min="9046" max="9046" width="13.54296875" style="65" bestFit="1" customWidth="1"/>
    <col min="9047" max="9047" width="14.54296875" style="65" customWidth="1"/>
    <col min="9048" max="9048" width="17.54296875" style="65" bestFit="1" customWidth="1"/>
    <col min="9049" max="9049" width="12.54296875" style="65" customWidth="1"/>
    <col min="9050" max="9050" width="11.453125" style="65"/>
    <col min="9051" max="9051" width="25.453125" style="65" customWidth="1"/>
    <col min="9052" max="9052" width="5.54296875" style="65" customWidth="1"/>
    <col min="9053" max="9053" width="10.453125" style="65" bestFit="1" customWidth="1"/>
    <col min="9054" max="9054" width="15" style="65" bestFit="1" customWidth="1"/>
    <col min="9055" max="9055" width="5.54296875" style="65" customWidth="1"/>
    <col min="9056" max="9056" width="13.54296875" style="65" customWidth="1"/>
    <col min="9057" max="9057" width="20.453125" style="65" bestFit="1" customWidth="1"/>
    <col min="9058" max="9058" width="17.54296875" style="65" bestFit="1" customWidth="1"/>
    <col min="9059" max="9059" width="13.453125" style="65" customWidth="1"/>
    <col min="9060" max="9060" width="11.453125" style="65"/>
    <col min="9061" max="9061" width="25.453125" style="65" customWidth="1"/>
    <col min="9062" max="9062" width="5.54296875" style="65" customWidth="1"/>
    <col min="9063" max="9063" width="10.453125" style="65" bestFit="1" customWidth="1"/>
    <col min="9064" max="9064" width="15" style="65" bestFit="1" customWidth="1"/>
    <col min="9065" max="9065" width="5.54296875" style="65" customWidth="1"/>
    <col min="9066" max="9066" width="13.54296875" style="65" customWidth="1"/>
    <col min="9067" max="9067" width="20.453125" style="65" bestFit="1" customWidth="1"/>
    <col min="9068" max="9068" width="17.54296875" style="65" bestFit="1" customWidth="1"/>
    <col min="9069" max="9234" width="11.453125" style="65"/>
    <col min="9235" max="9235" width="5.54296875" style="65" customWidth="1"/>
    <col min="9236" max="9236" width="6" style="65" customWidth="1"/>
    <col min="9237" max="9237" width="25.453125" style="65" customWidth="1"/>
    <col min="9238" max="9238" width="5.54296875" style="65" customWidth="1"/>
    <col min="9239" max="9239" width="10.453125" style="65" bestFit="1" customWidth="1"/>
    <col min="9240" max="9240" width="15" style="65" bestFit="1" customWidth="1"/>
    <col min="9241" max="9241" width="5.54296875" style="65" customWidth="1"/>
    <col min="9242" max="9242" width="13.54296875" style="65" bestFit="1" customWidth="1"/>
    <col min="9243" max="9243" width="20.453125" style="65" bestFit="1" customWidth="1"/>
    <col min="9244" max="9244" width="17.54296875" style="65" bestFit="1" customWidth="1"/>
    <col min="9245" max="9245" width="12.54296875" style="65" customWidth="1"/>
    <col min="9246" max="9246" width="11.453125" style="65"/>
    <col min="9247" max="9247" width="25.453125" style="65" customWidth="1"/>
    <col min="9248" max="9248" width="5.54296875" style="65" customWidth="1"/>
    <col min="9249" max="9249" width="10.453125" style="65" bestFit="1" customWidth="1"/>
    <col min="9250" max="9250" width="15" style="65" bestFit="1" customWidth="1"/>
    <col min="9251" max="9251" width="5.54296875" style="65" customWidth="1"/>
    <col min="9252" max="9252" width="13.54296875" style="65" bestFit="1" customWidth="1"/>
    <col min="9253" max="9253" width="15" style="65" customWidth="1"/>
    <col min="9254" max="9254" width="17.54296875" style="65" bestFit="1" customWidth="1"/>
    <col min="9255" max="9255" width="13.453125" style="65" customWidth="1"/>
    <col min="9256" max="9256" width="11.453125" style="65"/>
    <col min="9257" max="9257" width="25.453125" style="65" customWidth="1"/>
    <col min="9258" max="9258" width="5.54296875" style="65" customWidth="1"/>
    <col min="9259" max="9259" width="10.453125" style="65" bestFit="1" customWidth="1"/>
    <col min="9260" max="9260" width="15" style="65" bestFit="1" customWidth="1"/>
    <col min="9261" max="9261" width="5.54296875" style="65" customWidth="1"/>
    <col min="9262" max="9262" width="13.54296875" style="65" bestFit="1" customWidth="1"/>
    <col min="9263" max="9263" width="20.453125" style="65" bestFit="1" customWidth="1"/>
    <col min="9264" max="9264" width="17.54296875" style="65" bestFit="1" customWidth="1"/>
    <col min="9265" max="9265" width="13.453125" style="65" customWidth="1"/>
    <col min="9266" max="9266" width="11.453125" style="65"/>
    <col min="9267" max="9267" width="25.453125" style="65" bestFit="1" customWidth="1"/>
    <col min="9268" max="9268" width="5.54296875" style="65" customWidth="1"/>
    <col min="9269" max="9269" width="10.453125" style="65" bestFit="1" customWidth="1"/>
    <col min="9270" max="9270" width="15" style="65" bestFit="1" customWidth="1"/>
    <col min="9271" max="9271" width="5.54296875" style="65" customWidth="1"/>
    <col min="9272" max="9272" width="13.54296875" style="65" bestFit="1" customWidth="1"/>
    <col min="9273" max="9273" width="20.453125" style="65" bestFit="1" customWidth="1"/>
    <col min="9274" max="9274" width="17.54296875" style="65" bestFit="1" customWidth="1"/>
    <col min="9275" max="9275" width="12.54296875" style="65" customWidth="1"/>
    <col min="9276" max="9276" width="11.453125" style="65"/>
    <col min="9277" max="9277" width="25.453125" style="65" customWidth="1"/>
    <col min="9278" max="9278" width="5.54296875" style="65" customWidth="1"/>
    <col min="9279" max="9279" width="10.453125" style="65" bestFit="1" customWidth="1"/>
    <col min="9280" max="9280" width="15" style="65" bestFit="1" customWidth="1"/>
    <col min="9281" max="9281" width="5.54296875" style="65" customWidth="1"/>
    <col min="9282" max="9282" width="13.54296875" style="65" bestFit="1" customWidth="1"/>
    <col min="9283" max="9283" width="20.453125" style="65" bestFit="1" customWidth="1"/>
    <col min="9284" max="9284" width="17.54296875" style="65" bestFit="1" customWidth="1"/>
    <col min="9285" max="9285" width="12.54296875" style="65" customWidth="1"/>
    <col min="9286" max="9286" width="11.453125" style="65"/>
    <col min="9287" max="9287" width="25.453125" style="65" customWidth="1"/>
    <col min="9288" max="9288" width="5.54296875" style="65" customWidth="1"/>
    <col min="9289" max="9289" width="10.453125" style="65" bestFit="1" customWidth="1"/>
    <col min="9290" max="9290" width="15" style="65" bestFit="1" customWidth="1"/>
    <col min="9291" max="9291" width="5.54296875" style="65" customWidth="1"/>
    <col min="9292" max="9292" width="13.54296875" style="65" bestFit="1" customWidth="1"/>
    <col min="9293" max="9293" width="20.453125" style="65" bestFit="1" customWidth="1"/>
    <col min="9294" max="9294" width="17.54296875" style="65" bestFit="1" customWidth="1"/>
    <col min="9295" max="9295" width="13" style="65" customWidth="1"/>
    <col min="9296" max="9296" width="11.453125" style="65"/>
    <col min="9297" max="9297" width="25.453125" style="65" bestFit="1" customWidth="1"/>
    <col min="9298" max="9298" width="5.54296875" style="65" customWidth="1"/>
    <col min="9299" max="9299" width="10.453125" style="65" bestFit="1" customWidth="1"/>
    <col min="9300" max="9300" width="15" style="65" bestFit="1" customWidth="1"/>
    <col min="9301" max="9301" width="5.54296875" style="65" customWidth="1"/>
    <col min="9302" max="9302" width="13.54296875" style="65" bestFit="1" customWidth="1"/>
    <col min="9303" max="9303" width="14.54296875" style="65" customWidth="1"/>
    <col min="9304" max="9304" width="17.54296875" style="65" bestFit="1" customWidth="1"/>
    <col min="9305" max="9305" width="12.54296875" style="65" customWidth="1"/>
    <col min="9306" max="9306" width="11.453125" style="65"/>
    <col min="9307" max="9307" width="25.453125" style="65" customWidth="1"/>
    <col min="9308" max="9308" width="5.54296875" style="65" customWidth="1"/>
    <col min="9309" max="9309" width="10.453125" style="65" bestFit="1" customWidth="1"/>
    <col min="9310" max="9310" width="15" style="65" bestFit="1" customWidth="1"/>
    <col min="9311" max="9311" width="5.54296875" style="65" customWidth="1"/>
    <col min="9312" max="9312" width="13.54296875" style="65" customWidth="1"/>
    <col min="9313" max="9313" width="20.453125" style="65" bestFit="1" customWidth="1"/>
    <col min="9314" max="9314" width="17.54296875" style="65" bestFit="1" customWidth="1"/>
    <col min="9315" max="9315" width="13.453125" style="65" customWidth="1"/>
    <col min="9316" max="9316" width="11.453125" style="65"/>
    <col min="9317" max="9317" width="25.453125" style="65" customWidth="1"/>
    <col min="9318" max="9318" width="5.54296875" style="65" customWidth="1"/>
    <col min="9319" max="9319" width="10.453125" style="65" bestFit="1" customWidth="1"/>
    <col min="9320" max="9320" width="15" style="65" bestFit="1" customWidth="1"/>
    <col min="9321" max="9321" width="5.54296875" style="65" customWidth="1"/>
    <col min="9322" max="9322" width="13.54296875" style="65" customWidth="1"/>
    <col min="9323" max="9323" width="20.453125" style="65" bestFit="1" customWidth="1"/>
    <col min="9324" max="9324" width="17.54296875" style="65" bestFit="1" customWidth="1"/>
    <col min="9325" max="9490" width="11.453125" style="65"/>
    <col min="9491" max="9491" width="5.54296875" style="65" customWidth="1"/>
    <col min="9492" max="9492" width="6" style="65" customWidth="1"/>
    <col min="9493" max="9493" width="25.453125" style="65" customWidth="1"/>
    <col min="9494" max="9494" width="5.54296875" style="65" customWidth="1"/>
    <col min="9495" max="9495" width="10.453125" style="65" bestFit="1" customWidth="1"/>
    <col min="9496" max="9496" width="15" style="65" bestFit="1" customWidth="1"/>
    <col min="9497" max="9497" width="5.54296875" style="65" customWidth="1"/>
    <col min="9498" max="9498" width="13.54296875" style="65" bestFit="1" customWidth="1"/>
    <col min="9499" max="9499" width="20.453125" style="65" bestFit="1" customWidth="1"/>
    <col min="9500" max="9500" width="17.54296875" style="65" bestFit="1" customWidth="1"/>
    <col min="9501" max="9501" width="12.54296875" style="65" customWidth="1"/>
    <col min="9502" max="9502" width="11.453125" style="65"/>
    <col min="9503" max="9503" width="25.453125" style="65" customWidth="1"/>
    <col min="9504" max="9504" width="5.54296875" style="65" customWidth="1"/>
    <col min="9505" max="9505" width="10.453125" style="65" bestFit="1" customWidth="1"/>
    <col min="9506" max="9506" width="15" style="65" bestFit="1" customWidth="1"/>
    <col min="9507" max="9507" width="5.54296875" style="65" customWidth="1"/>
    <col min="9508" max="9508" width="13.54296875" style="65" bestFit="1" customWidth="1"/>
    <col min="9509" max="9509" width="15" style="65" customWidth="1"/>
    <col min="9510" max="9510" width="17.54296875" style="65" bestFit="1" customWidth="1"/>
    <col min="9511" max="9511" width="13.453125" style="65" customWidth="1"/>
    <col min="9512" max="9512" width="11.453125" style="65"/>
    <col min="9513" max="9513" width="25.453125" style="65" customWidth="1"/>
    <col min="9514" max="9514" width="5.54296875" style="65" customWidth="1"/>
    <col min="9515" max="9515" width="10.453125" style="65" bestFit="1" customWidth="1"/>
    <col min="9516" max="9516" width="15" style="65" bestFit="1" customWidth="1"/>
    <col min="9517" max="9517" width="5.54296875" style="65" customWidth="1"/>
    <col min="9518" max="9518" width="13.54296875" style="65" bestFit="1" customWidth="1"/>
    <col min="9519" max="9519" width="20.453125" style="65" bestFit="1" customWidth="1"/>
    <col min="9520" max="9520" width="17.54296875" style="65" bestFit="1" customWidth="1"/>
    <col min="9521" max="9521" width="13.453125" style="65" customWidth="1"/>
    <col min="9522" max="9522" width="11.453125" style="65"/>
    <col min="9523" max="9523" width="25.453125" style="65" bestFit="1" customWidth="1"/>
    <col min="9524" max="9524" width="5.54296875" style="65" customWidth="1"/>
    <col min="9525" max="9525" width="10.453125" style="65" bestFit="1" customWidth="1"/>
    <col min="9526" max="9526" width="15" style="65" bestFit="1" customWidth="1"/>
    <col min="9527" max="9527" width="5.54296875" style="65" customWidth="1"/>
    <col min="9528" max="9528" width="13.54296875" style="65" bestFit="1" customWidth="1"/>
    <col min="9529" max="9529" width="20.453125" style="65" bestFit="1" customWidth="1"/>
    <col min="9530" max="9530" width="17.54296875" style="65" bestFit="1" customWidth="1"/>
    <col min="9531" max="9531" width="12.54296875" style="65" customWidth="1"/>
    <col min="9532" max="9532" width="11.453125" style="65"/>
    <col min="9533" max="9533" width="25.453125" style="65" customWidth="1"/>
    <col min="9534" max="9534" width="5.54296875" style="65" customWidth="1"/>
    <col min="9535" max="9535" width="10.453125" style="65" bestFit="1" customWidth="1"/>
    <col min="9536" max="9536" width="15" style="65" bestFit="1" customWidth="1"/>
    <col min="9537" max="9537" width="5.54296875" style="65" customWidth="1"/>
    <col min="9538" max="9538" width="13.54296875" style="65" bestFit="1" customWidth="1"/>
    <col min="9539" max="9539" width="20.453125" style="65" bestFit="1" customWidth="1"/>
    <col min="9540" max="9540" width="17.54296875" style="65" bestFit="1" customWidth="1"/>
    <col min="9541" max="9541" width="12.54296875" style="65" customWidth="1"/>
    <col min="9542" max="9542" width="11.453125" style="65"/>
    <col min="9543" max="9543" width="25.453125" style="65" customWidth="1"/>
    <col min="9544" max="9544" width="5.54296875" style="65" customWidth="1"/>
    <col min="9545" max="9545" width="10.453125" style="65" bestFit="1" customWidth="1"/>
    <col min="9546" max="9546" width="15" style="65" bestFit="1" customWidth="1"/>
    <col min="9547" max="9547" width="5.54296875" style="65" customWidth="1"/>
    <col min="9548" max="9548" width="13.54296875" style="65" bestFit="1" customWidth="1"/>
    <col min="9549" max="9549" width="20.453125" style="65" bestFit="1" customWidth="1"/>
    <col min="9550" max="9550" width="17.54296875" style="65" bestFit="1" customWidth="1"/>
    <col min="9551" max="9551" width="13" style="65" customWidth="1"/>
    <col min="9552" max="9552" width="11.453125" style="65"/>
    <col min="9553" max="9553" width="25.453125" style="65" bestFit="1" customWidth="1"/>
    <col min="9554" max="9554" width="5.54296875" style="65" customWidth="1"/>
    <col min="9555" max="9555" width="10.453125" style="65" bestFit="1" customWidth="1"/>
    <col min="9556" max="9556" width="15" style="65" bestFit="1" customWidth="1"/>
    <col min="9557" max="9557" width="5.54296875" style="65" customWidth="1"/>
    <col min="9558" max="9558" width="13.54296875" style="65" bestFit="1" customWidth="1"/>
    <col min="9559" max="9559" width="14.54296875" style="65" customWidth="1"/>
    <col min="9560" max="9560" width="17.54296875" style="65" bestFit="1" customWidth="1"/>
    <col min="9561" max="9561" width="12.54296875" style="65" customWidth="1"/>
    <col min="9562" max="9562" width="11.453125" style="65"/>
    <col min="9563" max="9563" width="25.453125" style="65" customWidth="1"/>
    <col min="9564" max="9564" width="5.54296875" style="65" customWidth="1"/>
    <col min="9565" max="9565" width="10.453125" style="65" bestFit="1" customWidth="1"/>
    <col min="9566" max="9566" width="15" style="65" bestFit="1" customWidth="1"/>
    <col min="9567" max="9567" width="5.54296875" style="65" customWidth="1"/>
    <col min="9568" max="9568" width="13.54296875" style="65" customWidth="1"/>
    <col min="9569" max="9569" width="20.453125" style="65" bestFit="1" customWidth="1"/>
    <col min="9570" max="9570" width="17.54296875" style="65" bestFit="1" customWidth="1"/>
    <col min="9571" max="9571" width="13.453125" style="65" customWidth="1"/>
    <col min="9572" max="9572" width="11.453125" style="65"/>
    <col min="9573" max="9573" width="25.453125" style="65" customWidth="1"/>
    <col min="9574" max="9574" width="5.54296875" style="65" customWidth="1"/>
    <col min="9575" max="9575" width="10.453125" style="65" bestFit="1" customWidth="1"/>
    <col min="9576" max="9576" width="15" style="65" bestFit="1" customWidth="1"/>
    <col min="9577" max="9577" width="5.54296875" style="65" customWidth="1"/>
    <col min="9578" max="9578" width="13.54296875" style="65" customWidth="1"/>
    <col min="9579" max="9579" width="20.453125" style="65" bestFit="1" customWidth="1"/>
    <col min="9580" max="9580" width="17.54296875" style="65" bestFit="1" customWidth="1"/>
    <col min="9581" max="9746" width="11.453125" style="65"/>
    <col min="9747" max="9747" width="5.54296875" style="65" customWidth="1"/>
    <col min="9748" max="9748" width="6" style="65" customWidth="1"/>
    <col min="9749" max="9749" width="25.453125" style="65" customWidth="1"/>
    <col min="9750" max="9750" width="5.54296875" style="65" customWidth="1"/>
    <col min="9751" max="9751" width="10.453125" style="65" bestFit="1" customWidth="1"/>
    <col min="9752" max="9752" width="15" style="65" bestFit="1" customWidth="1"/>
    <col min="9753" max="9753" width="5.54296875" style="65" customWidth="1"/>
    <col min="9754" max="9754" width="13.54296875" style="65" bestFit="1" customWidth="1"/>
    <col min="9755" max="9755" width="20.453125" style="65" bestFit="1" customWidth="1"/>
    <col min="9756" max="9756" width="17.54296875" style="65" bestFit="1" customWidth="1"/>
    <col min="9757" max="9757" width="12.54296875" style="65" customWidth="1"/>
    <col min="9758" max="9758" width="11.453125" style="65"/>
    <col min="9759" max="9759" width="25.453125" style="65" customWidth="1"/>
    <col min="9760" max="9760" width="5.54296875" style="65" customWidth="1"/>
    <col min="9761" max="9761" width="10.453125" style="65" bestFit="1" customWidth="1"/>
    <col min="9762" max="9762" width="15" style="65" bestFit="1" customWidth="1"/>
    <col min="9763" max="9763" width="5.54296875" style="65" customWidth="1"/>
    <col min="9764" max="9764" width="13.54296875" style="65" bestFit="1" customWidth="1"/>
    <col min="9765" max="9765" width="15" style="65" customWidth="1"/>
    <col min="9766" max="9766" width="17.54296875" style="65" bestFit="1" customWidth="1"/>
    <col min="9767" max="9767" width="13.453125" style="65" customWidth="1"/>
    <col min="9768" max="9768" width="11.453125" style="65"/>
    <col min="9769" max="9769" width="25.453125" style="65" customWidth="1"/>
    <col min="9770" max="9770" width="5.54296875" style="65" customWidth="1"/>
    <col min="9771" max="9771" width="10.453125" style="65" bestFit="1" customWidth="1"/>
    <col min="9772" max="9772" width="15" style="65" bestFit="1" customWidth="1"/>
    <col min="9773" max="9773" width="5.54296875" style="65" customWidth="1"/>
    <col min="9774" max="9774" width="13.54296875" style="65" bestFit="1" customWidth="1"/>
    <col min="9775" max="9775" width="20.453125" style="65" bestFit="1" customWidth="1"/>
    <col min="9776" max="9776" width="17.54296875" style="65" bestFit="1" customWidth="1"/>
    <col min="9777" max="9777" width="13.453125" style="65" customWidth="1"/>
    <col min="9778" max="9778" width="11.453125" style="65"/>
    <col min="9779" max="9779" width="25.453125" style="65" bestFit="1" customWidth="1"/>
    <col min="9780" max="9780" width="5.54296875" style="65" customWidth="1"/>
    <col min="9781" max="9781" width="10.453125" style="65" bestFit="1" customWidth="1"/>
    <col min="9782" max="9782" width="15" style="65" bestFit="1" customWidth="1"/>
    <col min="9783" max="9783" width="5.54296875" style="65" customWidth="1"/>
    <col min="9784" max="9784" width="13.54296875" style="65" bestFit="1" customWidth="1"/>
    <col min="9785" max="9785" width="20.453125" style="65" bestFit="1" customWidth="1"/>
    <col min="9786" max="9786" width="17.54296875" style="65" bestFit="1" customWidth="1"/>
    <col min="9787" max="9787" width="12.54296875" style="65" customWidth="1"/>
    <col min="9788" max="9788" width="11.453125" style="65"/>
    <col min="9789" max="9789" width="25.453125" style="65" customWidth="1"/>
    <col min="9790" max="9790" width="5.54296875" style="65" customWidth="1"/>
    <col min="9791" max="9791" width="10.453125" style="65" bestFit="1" customWidth="1"/>
    <col min="9792" max="9792" width="15" style="65" bestFit="1" customWidth="1"/>
    <col min="9793" max="9793" width="5.54296875" style="65" customWidth="1"/>
    <col min="9794" max="9794" width="13.54296875" style="65" bestFit="1" customWidth="1"/>
    <col min="9795" max="9795" width="20.453125" style="65" bestFit="1" customWidth="1"/>
    <col min="9796" max="9796" width="17.54296875" style="65" bestFit="1" customWidth="1"/>
    <col min="9797" max="9797" width="12.54296875" style="65" customWidth="1"/>
    <col min="9798" max="9798" width="11.453125" style="65"/>
    <col min="9799" max="9799" width="25.453125" style="65" customWidth="1"/>
    <col min="9800" max="9800" width="5.54296875" style="65" customWidth="1"/>
    <col min="9801" max="9801" width="10.453125" style="65" bestFit="1" customWidth="1"/>
    <col min="9802" max="9802" width="15" style="65" bestFit="1" customWidth="1"/>
    <col min="9803" max="9803" width="5.54296875" style="65" customWidth="1"/>
    <col min="9804" max="9804" width="13.54296875" style="65" bestFit="1" customWidth="1"/>
    <col min="9805" max="9805" width="20.453125" style="65" bestFit="1" customWidth="1"/>
    <col min="9806" max="9806" width="17.54296875" style="65" bestFit="1" customWidth="1"/>
    <col min="9807" max="9807" width="13" style="65" customWidth="1"/>
    <col min="9808" max="9808" width="11.453125" style="65"/>
    <col min="9809" max="9809" width="25.453125" style="65" bestFit="1" customWidth="1"/>
    <col min="9810" max="9810" width="5.54296875" style="65" customWidth="1"/>
    <col min="9811" max="9811" width="10.453125" style="65" bestFit="1" customWidth="1"/>
    <col min="9812" max="9812" width="15" style="65" bestFit="1" customWidth="1"/>
    <col min="9813" max="9813" width="5.54296875" style="65" customWidth="1"/>
    <col min="9814" max="9814" width="13.54296875" style="65" bestFit="1" customWidth="1"/>
    <col min="9815" max="9815" width="14.54296875" style="65" customWidth="1"/>
    <col min="9816" max="9816" width="17.54296875" style="65" bestFit="1" customWidth="1"/>
    <col min="9817" max="9817" width="12.54296875" style="65" customWidth="1"/>
    <col min="9818" max="9818" width="11.453125" style="65"/>
    <col min="9819" max="9819" width="25.453125" style="65" customWidth="1"/>
    <col min="9820" max="9820" width="5.54296875" style="65" customWidth="1"/>
    <col min="9821" max="9821" width="10.453125" style="65" bestFit="1" customWidth="1"/>
    <col min="9822" max="9822" width="15" style="65" bestFit="1" customWidth="1"/>
    <col min="9823" max="9823" width="5.54296875" style="65" customWidth="1"/>
    <col min="9824" max="9824" width="13.54296875" style="65" customWidth="1"/>
    <col min="9825" max="9825" width="20.453125" style="65" bestFit="1" customWidth="1"/>
    <col min="9826" max="9826" width="17.54296875" style="65" bestFit="1" customWidth="1"/>
    <col min="9827" max="9827" width="13.453125" style="65" customWidth="1"/>
    <col min="9828" max="9828" width="11.453125" style="65"/>
    <col min="9829" max="9829" width="25.453125" style="65" customWidth="1"/>
    <col min="9830" max="9830" width="5.54296875" style="65" customWidth="1"/>
    <col min="9831" max="9831" width="10.453125" style="65" bestFit="1" customWidth="1"/>
    <col min="9832" max="9832" width="15" style="65" bestFit="1" customWidth="1"/>
    <col min="9833" max="9833" width="5.54296875" style="65" customWidth="1"/>
    <col min="9834" max="9834" width="13.54296875" style="65" customWidth="1"/>
    <col min="9835" max="9835" width="20.453125" style="65" bestFit="1" customWidth="1"/>
    <col min="9836" max="9836" width="17.54296875" style="65" bestFit="1" customWidth="1"/>
    <col min="9837" max="10002" width="11.453125" style="65"/>
    <col min="10003" max="10003" width="5.54296875" style="65" customWidth="1"/>
    <col min="10004" max="10004" width="6" style="65" customWidth="1"/>
    <col min="10005" max="10005" width="25.453125" style="65" customWidth="1"/>
    <col min="10006" max="10006" width="5.54296875" style="65" customWidth="1"/>
    <col min="10007" max="10007" width="10.453125" style="65" bestFit="1" customWidth="1"/>
    <col min="10008" max="10008" width="15" style="65" bestFit="1" customWidth="1"/>
    <col min="10009" max="10009" width="5.54296875" style="65" customWidth="1"/>
    <col min="10010" max="10010" width="13.54296875" style="65" bestFit="1" customWidth="1"/>
    <col min="10011" max="10011" width="20.453125" style="65" bestFit="1" customWidth="1"/>
    <col min="10012" max="10012" width="17.54296875" style="65" bestFit="1" customWidth="1"/>
    <col min="10013" max="10013" width="12.54296875" style="65" customWidth="1"/>
    <col min="10014" max="10014" width="11.453125" style="65"/>
    <col min="10015" max="10015" width="25.453125" style="65" customWidth="1"/>
    <col min="10016" max="10016" width="5.54296875" style="65" customWidth="1"/>
    <col min="10017" max="10017" width="10.453125" style="65" bestFit="1" customWidth="1"/>
    <col min="10018" max="10018" width="15" style="65" bestFit="1" customWidth="1"/>
    <col min="10019" max="10019" width="5.54296875" style="65" customWidth="1"/>
    <col min="10020" max="10020" width="13.54296875" style="65" bestFit="1" customWidth="1"/>
    <col min="10021" max="10021" width="15" style="65" customWidth="1"/>
    <col min="10022" max="10022" width="17.54296875" style="65" bestFit="1" customWidth="1"/>
    <col min="10023" max="10023" width="13.453125" style="65" customWidth="1"/>
    <col min="10024" max="10024" width="11.453125" style="65"/>
    <col min="10025" max="10025" width="25.453125" style="65" customWidth="1"/>
    <col min="10026" max="10026" width="5.54296875" style="65" customWidth="1"/>
    <col min="10027" max="10027" width="10.453125" style="65" bestFit="1" customWidth="1"/>
    <col min="10028" max="10028" width="15" style="65" bestFit="1" customWidth="1"/>
    <col min="10029" max="10029" width="5.54296875" style="65" customWidth="1"/>
    <col min="10030" max="10030" width="13.54296875" style="65" bestFit="1" customWidth="1"/>
    <col min="10031" max="10031" width="20.453125" style="65" bestFit="1" customWidth="1"/>
    <col min="10032" max="10032" width="17.54296875" style="65" bestFit="1" customWidth="1"/>
    <col min="10033" max="10033" width="13.453125" style="65" customWidth="1"/>
    <col min="10034" max="10034" width="11.453125" style="65"/>
    <col min="10035" max="10035" width="25.453125" style="65" bestFit="1" customWidth="1"/>
    <col min="10036" max="10036" width="5.54296875" style="65" customWidth="1"/>
    <col min="10037" max="10037" width="10.453125" style="65" bestFit="1" customWidth="1"/>
    <col min="10038" max="10038" width="15" style="65" bestFit="1" customWidth="1"/>
    <col min="10039" max="10039" width="5.54296875" style="65" customWidth="1"/>
    <col min="10040" max="10040" width="13.54296875" style="65" bestFit="1" customWidth="1"/>
    <col min="10041" max="10041" width="20.453125" style="65" bestFit="1" customWidth="1"/>
    <col min="10042" max="10042" width="17.54296875" style="65" bestFit="1" customWidth="1"/>
    <col min="10043" max="10043" width="12.54296875" style="65" customWidth="1"/>
    <col min="10044" max="10044" width="11.453125" style="65"/>
    <col min="10045" max="10045" width="25.453125" style="65" customWidth="1"/>
    <col min="10046" max="10046" width="5.54296875" style="65" customWidth="1"/>
    <col min="10047" max="10047" width="10.453125" style="65" bestFit="1" customWidth="1"/>
    <col min="10048" max="10048" width="15" style="65" bestFit="1" customWidth="1"/>
    <col min="10049" max="10049" width="5.54296875" style="65" customWidth="1"/>
    <col min="10050" max="10050" width="13.54296875" style="65" bestFit="1" customWidth="1"/>
    <col min="10051" max="10051" width="20.453125" style="65" bestFit="1" customWidth="1"/>
    <col min="10052" max="10052" width="17.54296875" style="65" bestFit="1" customWidth="1"/>
    <col min="10053" max="10053" width="12.54296875" style="65" customWidth="1"/>
    <col min="10054" max="10054" width="11.453125" style="65"/>
    <col min="10055" max="10055" width="25.453125" style="65" customWidth="1"/>
    <col min="10056" max="10056" width="5.54296875" style="65" customWidth="1"/>
    <col min="10057" max="10057" width="10.453125" style="65" bestFit="1" customWidth="1"/>
    <col min="10058" max="10058" width="15" style="65" bestFit="1" customWidth="1"/>
    <col min="10059" max="10059" width="5.54296875" style="65" customWidth="1"/>
    <col min="10060" max="10060" width="13.54296875" style="65" bestFit="1" customWidth="1"/>
    <col min="10061" max="10061" width="20.453125" style="65" bestFit="1" customWidth="1"/>
    <col min="10062" max="10062" width="17.54296875" style="65" bestFit="1" customWidth="1"/>
    <col min="10063" max="10063" width="13" style="65" customWidth="1"/>
    <col min="10064" max="10064" width="11.453125" style="65"/>
    <col min="10065" max="10065" width="25.453125" style="65" bestFit="1" customWidth="1"/>
    <col min="10066" max="10066" width="5.54296875" style="65" customWidth="1"/>
    <col min="10067" max="10067" width="10.453125" style="65" bestFit="1" customWidth="1"/>
    <col min="10068" max="10068" width="15" style="65" bestFit="1" customWidth="1"/>
    <col min="10069" max="10069" width="5.54296875" style="65" customWidth="1"/>
    <col min="10070" max="10070" width="13.54296875" style="65" bestFit="1" customWidth="1"/>
    <col min="10071" max="10071" width="14.54296875" style="65" customWidth="1"/>
    <col min="10072" max="10072" width="17.54296875" style="65" bestFit="1" customWidth="1"/>
    <col min="10073" max="10073" width="12.54296875" style="65" customWidth="1"/>
    <col min="10074" max="10074" width="11.453125" style="65"/>
    <col min="10075" max="10075" width="25.453125" style="65" customWidth="1"/>
    <col min="10076" max="10076" width="5.54296875" style="65" customWidth="1"/>
    <col min="10077" max="10077" width="10.453125" style="65" bestFit="1" customWidth="1"/>
    <col min="10078" max="10078" width="15" style="65" bestFit="1" customWidth="1"/>
    <col min="10079" max="10079" width="5.54296875" style="65" customWidth="1"/>
    <col min="10080" max="10080" width="13.54296875" style="65" customWidth="1"/>
    <col min="10081" max="10081" width="20.453125" style="65" bestFit="1" customWidth="1"/>
    <col min="10082" max="10082" width="17.54296875" style="65" bestFit="1" customWidth="1"/>
    <col min="10083" max="10083" width="13.453125" style="65" customWidth="1"/>
    <col min="10084" max="10084" width="11.453125" style="65"/>
    <col min="10085" max="10085" width="25.453125" style="65" customWidth="1"/>
    <col min="10086" max="10086" width="5.54296875" style="65" customWidth="1"/>
    <col min="10087" max="10087" width="10.453125" style="65" bestFit="1" customWidth="1"/>
    <col min="10088" max="10088" width="15" style="65" bestFit="1" customWidth="1"/>
    <col min="10089" max="10089" width="5.54296875" style="65" customWidth="1"/>
    <col min="10090" max="10090" width="13.54296875" style="65" customWidth="1"/>
    <col min="10091" max="10091" width="20.453125" style="65" bestFit="1" customWidth="1"/>
    <col min="10092" max="10092" width="17.54296875" style="65" bestFit="1" customWidth="1"/>
    <col min="10093" max="10258" width="11.453125" style="65"/>
    <col min="10259" max="10259" width="5.54296875" style="65" customWidth="1"/>
    <col min="10260" max="10260" width="6" style="65" customWidth="1"/>
    <col min="10261" max="10261" width="25.453125" style="65" customWidth="1"/>
    <col min="10262" max="10262" width="5.54296875" style="65" customWidth="1"/>
    <col min="10263" max="10263" width="10.453125" style="65" bestFit="1" customWidth="1"/>
    <col min="10264" max="10264" width="15" style="65" bestFit="1" customWidth="1"/>
    <col min="10265" max="10265" width="5.54296875" style="65" customWidth="1"/>
    <col min="10266" max="10266" width="13.54296875" style="65" bestFit="1" customWidth="1"/>
    <col min="10267" max="10267" width="20.453125" style="65" bestFit="1" customWidth="1"/>
    <col min="10268" max="10268" width="17.54296875" style="65" bestFit="1" customWidth="1"/>
    <col min="10269" max="10269" width="12.54296875" style="65" customWidth="1"/>
    <col min="10270" max="10270" width="11.453125" style="65"/>
    <col min="10271" max="10271" width="25.453125" style="65" customWidth="1"/>
    <col min="10272" max="10272" width="5.54296875" style="65" customWidth="1"/>
    <col min="10273" max="10273" width="10.453125" style="65" bestFit="1" customWidth="1"/>
    <col min="10274" max="10274" width="15" style="65" bestFit="1" customWidth="1"/>
    <col min="10275" max="10275" width="5.54296875" style="65" customWidth="1"/>
    <col min="10276" max="10276" width="13.54296875" style="65" bestFit="1" customWidth="1"/>
    <col min="10277" max="10277" width="15" style="65" customWidth="1"/>
    <col min="10278" max="10278" width="17.54296875" style="65" bestFit="1" customWidth="1"/>
    <col min="10279" max="10279" width="13.453125" style="65" customWidth="1"/>
    <col min="10280" max="10280" width="11.453125" style="65"/>
    <col min="10281" max="10281" width="25.453125" style="65" customWidth="1"/>
    <col min="10282" max="10282" width="5.54296875" style="65" customWidth="1"/>
    <col min="10283" max="10283" width="10.453125" style="65" bestFit="1" customWidth="1"/>
    <col min="10284" max="10284" width="15" style="65" bestFit="1" customWidth="1"/>
    <col min="10285" max="10285" width="5.54296875" style="65" customWidth="1"/>
    <col min="10286" max="10286" width="13.54296875" style="65" bestFit="1" customWidth="1"/>
    <col min="10287" max="10287" width="20.453125" style="65" bestFit="1" customWidth="1"/>
    <col min="10288" max="10288" width="17.54296875" style="65" bestFit="1" customWidth="1"/>
    <col min="10289" max="10289" width="13.453125" style="65" customWidth="1"/>
    <col min="10290" max="10290" width="11.453125" style="65"/>
    <col min="10291" max="10291" width="25.453125" style="65" bestFit="1" customWidth="1"/>
    <col min="10292" max="10292" width="5.54296875" style="65" customWidth="1"/>
    <col min="10293" max="10293" width="10.453125" style="65" bestFit="1" customWidth="1"/>
    <col min="10294" max="10294" width="15" style="65" bestFit="1" customWidth="1"/>
    <col min="10295" max="10295" width="5.54296875" style="65" customWidth="1"/>
    <col min="10296" max="10296" width="13.54296875" style="65" bestFit="1" customWidth="1"/>
    <col min="10297" max="10297" width="20.453125" style="65" bestFit="1" customWidth="1"/>
    <col min="10298" max="10298" width="17.54296875" style="65" bestFit="1" customWidth="1"/>
    <col min="10299" max="10299" width="12.54296875" style="65" customWidth="1"/>
    <col min="10300" max="10300" width="11.453125" style="65"/>
    <col min="10301" max="10301" width="25.453125" style="65" customWidth="1"/>
    <col min="10302" max="10302" width="5.54296875" style="65" customWidth="1"/>
    <col min="10303" max="10303" width="10.453125" style="65" bestFit="1" customWidth="1"/>
    <col min="10304" max="10304" width="15" style="65" bestFit="1" customWidth="1"/>
    <col min="10305" max="10305" width="5.54296875" style="65" customWidth="1"/>
    <col min="10306" max="10306" width="13.54296875" style="65" bestFit="1" customWidth="1"/>
    <col min="10307" max="10307" width="20.453125" style="65" bestFit="1" customWidth="1"/>
    <col min="10308" max="10308" width="17.54296875" style="65" bestFit="1" customWidth="1"/>
    <col min="10309" max="10309" width="12.54296875" style="65" customWidth="1"/>
    <col min="10310" max="10310" width="11.453125" style="65"/>
    <col min="10311" max="10311" width="25.453125" style="65" customWidth="1"/>
    <col min="10312" max="10312" width="5.54296875" style="65" customWidth="1"/>
    <col min="10313" max="10313" width="10.453125" style="65" bestFit="1" customWidth="1"/>
    <col min="10314" max="10314" width="15" style="65" bestFit="1" customWidth="1"/>
    <col min="10315" max="10315" width="5.54296875" style="65" customWidth="1"/>
    <col min="10316" max="10316" width="13.54296875" style="65" bestFit="1" customWidth="1"/>
    <col min="10317" max="10317" width="20.453125" style="65" bestFit="1" customWidth="1"/>
    <col min="10318" max="10318" width="17.54296875" style="65" bestFit="1" customWidth="1"/>
    <col min="10319" max="10319" width="13" style="65" customWidth="1"/>
    <col min="10320" max="10320" width="11.453125" style="65"/>
    <col min="10321" max="10321" width="25.453125" style="65" bestFit="1" customWidth="1"/>
    <col min="10322" max="10322" width="5.54296875" style="65" customWidth="1"/>
    <col min="10323" max="10323" width="10.453125" style="65" bestFit="1" customWidth="1"/>
    <col min="10324" max="10324" width="15" style="65" bestFit="1" customWidth="1"/>
    <col min="10325" max="10325" width="5.54296875" style="65" customWidth="1"/>
    <col min="10326" max="10326" width="13.54296875" style="65" bestFit="1" customWidth="1"/>
    <col min="10327" max="10327" width="14.54296875" style="65" customWidth="1"/>
    <col min="10328" max="10328" width="17.54296875" style="65" bestFit="1" customWidth="1"/>
    <col min="10329" max="10329" width="12.54296875" style="65" customWidth="1"/>
    <col min="10330" max="10330" width="11.453125" style="65"/>
    <col min="10331" max="10331" width="25.453125" style="65" customWidth="1"/>
    <col min="10332" max="10332" width="5.54296875" style="65" customWidth="1"/>
    <col min="10333" max="10333" width="10.453125" style="65" bestFit="1" customWidth="1"/>
    <col min="10334" max="10334" width="15" style="65" bestFit="1" customWidth="1"/>
    <col min="10335" max="10335" width="5.54296875" style="65" customWidth="1"/>
    <col min="10336" max="10336" width="13.54296875" style="65" customWidth="1"/>
    <col min="10337" max="10337" width="20.453125" style="65" bestFit="1" customWidth="1"/>
    <col min="10338" max="10338" width="17.54296875" style="65" bestFit="1" customWidth="1"/>
    <col min="10339" max="10339" width="13.453125" style="65" customWidth="1"/>
    <col min="10340" max="10340" width="11.453125" style="65"/>
    <col min="10341" max="10341" width="25.453125" style="65" customWidth="1"/>
    <col min="10342" max="10342" width="5.54296875" style="65" customWidth="1"/>
    <col min="10343" max="10343" width="10.453125" style="65" bestFit="1" customWidth="1"/>
    <col min="10344" max="10344" width="15" style="65" bestFit="1" customWidth="1"/>
    <col min="10345" max="10345" width="5.54296875" style="65" customWidth="1"/>
    <col min="10346" max="10346" width="13.54296875" style="65" customWidth="1"/>
    <col min="10347" max="10347" width="20.453125" style="65" bestFit="1" customWidth="1"/>
    <col min="10348" max="10348" width="17.54296875" style="65" bestFit="1" customWidth="1"/>
    <col min="10349" max="10514" width="11.453125" style="65"/>
    <col min="10515" max="10515" width="5.54296875" style="65" customWidth="1"/>
    <col min="10516" max="10516" width="6" style="65" customWidth="1"/>
    <col min="10517" max="10517" width="25.453125" style="65" customWidth="1"/>
    <col min="10518" max="10518" width="5.54296875" style="65" customWidth="1"/>
    <col min="10519" max="10519" width="10.453125" style="65" bestFit="1" customWidth="1"/>
    <col min="10520" max="10520" width="15" style="65" bestFit="1" customWidth="1"/>
    <col min="10521" max="10521" width="5.54296875" style="65" customWidth="1"/>
    <col min="10522" max="10522" width="13.54296875" style="65" bestFit="1" customWidth="1"/>
    <col min="10523" max="10523" width="20.453125" style="65" bestFit="1" customWidth="1"/>
    <col min="10524" max="10524" width="17.54296875" style="65" bestFit="1" customWidth="1"/>
    <col min="10525" max="10525" width="12.54296875" style="65" customWidth="1"/>
    <col min="10526" max="10526" width="11.453125" style="65"/>
    <col min="10527" max="10527" width="25.453125" style="65" customWidth="1"/>
    <col min="10528" max="10528" width="5.54296875" style="65" customWidth="1"/>
    <col min="10529" max="10529" width="10.453125" style="65" bestFit="1" customWidth="1"/>
    <col min="10530" max="10530" width="15" style="65" bestFit="1" customWidth="1"/>
    <col min="10531" max="10531" width="5.54296875" style="65" customWidth="1"/>
    <col min="10532" max="10532" width="13.54296875" style="65" bestFit="1" customWidth="1"/>
    <col min="10533" max="10533" width="15" style="65" customWidth="1"/>
    <col min="10534" max="10534" width="17.54296875" style="65" bestFit="1" customWidth="1"/>
    <col min="10535" max="10535" width="13.453125" style="65" customWidth="1"/>
    <col min="10536" max="10536" width="11.453125" style="65"/>
    <col min="10537" max="10537" width="25.453125" style="65" customWidth="1"/>
    <col min="10538" max="10538" width="5.54296875" style="65" customWidth="1"/>
    <col min="10539" max="10539" width="10.453125" style="65" bestFit="1" customWidth="1"/>
    <col min="10540" max="10540" width="15" style="65" bestFit="1" customWidth="1"/>
    <col min="10541" max="10541" width="5.54296875" style="65" customWidth="1"/>
    <col min="10542" max="10542" width="13.54296875" style="65" bestFit="1" customWidth="1"/>
    <col min="10543" max="10543" width="20.453125" style="65" bestFit="1" customWidth="1"/>
    <col min="10544" max="10544" width="17.54296875" style="65" bestFit="1" customWidth="1"/>
    <col min="10545" max="10545" width="13.453125" style="65" customWidth="1"/>
    <col min="10546" max="10546" width="11.453125" style="65"/>
    <col min="10547" max="10547" width="25.453125" style="65" bestFit="1" customWidth="1"/>
    <col min="10548" max="10548" width="5.54296875" style="65" customWidth="1"/>
    <col min="10549" max="10549" width="10.453125" style="65" bestFit="1" customWidth="1"/>
    <col min="10550" max="10550" width="15" style="65" bestFit="1" customWidth="1"/>
    <col min="10551" max="10551" width="5.54296875" style="65" customWidth="1"/>
    <col min="10552" max="10552" width="13.54296875" style="65" bestFit="1" customWidth="1"/>
    <col min="10553" max="10553" width="20.453125" style="65" bestFit="1" customWidth="1"/>
    <col min="10554" max="10554" width="17.54296875" style="65" bestFit="1" customWidth="1"/>
    <col min="10555" max="10555" width="12.54296875" style="65" customWidth="1"/>
    <col min="10556" max="10556" width="11.453125" style="65"/>
    <col min="10557" max="10557" width="25.453125" style="65" customWidth="1"/>
    <col min="10558" max="10558" width="5.54296875" style="65" customWidth="1"/>
    <col min="10559" max="10559" width="10.453125" style="65" bestFit="1" customWidth="1"/>
    <col min="10560" max="10560" width="15" style="65" bestFit="1" customWidth="1"/>
    <col min="10561" max="10561" width="5.54296875" style="65" customWidth="1"/>
    <col min="10562" max="10562" width="13.54296875" style="65" bestFit="1" customWidth="1"/>
    <col min="10563" max="10563" width="20.453125" style="65" bestFit="1" customWidth="1"/>
    <col min="10564" max="10564" width="17.54296875" style="65" bestFit="1" customWidth="1"/>
    <col min="10565" max="10565" width="12.54296875" style="65" customWidth="1"/>
    <col min="10566" max="10566" width="11.453125" style="65"/>
    <col min="10567" max="10567" width="25.453125" style="65" customWidth="1"/>
    <col min="10568" max="10568" width="5.54296875" style="65" customWidth="1"/>
    <col min="10569" max="10569" width="10.453125" style="65" bestFit="1" customWidth="1"/>
    <col min="10570" max="10570" width="15" style="65" bestFit="1" customWidth="1"/>
    <col min="10571" max="10571" width="5.54296875" style="65" customWidth="1"/>
    <col min="10572" max="10572" width="13.54296875" style="65" bestFit="1" customWidth="1"/>
    <col min="10573" max="10573" width="20.453125" style="65" bestFit="1" customWidth="1"/>
    <col min="10574" max="10574" width="17.54296875" style="65" bestFit="1" customWidth="1"/>
    <col min="10575" max="10575" width="13" style="65" customWidth="1"/>
    <col min="10576" max="10576" width="11.453125" style="65"/>
    <col min="10577" max="10577" width="25.453125" style="65" bestFit="1" customWidth="1"/>
    <col min="10578" max="10578" width="5.54296875" style="65" customWidth="1"/>
    <col min="10579" max="10579" width="10.453125" style="65" bestFit="1" customWidth="1"/>
    <col min="10580" max="10580" width="15" style="65" bestFit="1" customWidth="1"/>
    <col min="10581" max="10581" width="5.54296875" style="65" customWidth="1"/>
    <col min="10582" max="10582" width="13.54296875" style="65" bestFit="1" customWidth="1"/>
    <col min="10583" max="10583" width="14.54296875" style="65" customWidth="1"/>
    <col min="10584" max="10584" width="17.54296875" style="65" bestFit="1" customWidth="1"/>
    <col min="10585" max="10585" width="12.54296875" style="65" customWidth="1"/>
    <col min="10586" max="10586" width="11.453125" style="65"/>
    <col min="10587" max="10587" width="25.453125" style="65" customWidth="1"/>
    <col min="10588" max="10588" width="5.54296875" style="65" customWidth="1"/>
    <col min="10589" max="10589" width="10.453125" style="65" bestFit="1" customWidth="1"/>
    <col min="10590" max="10590" width="15" style="65" bestFit="1" customWidth="1"/>
    <col min="10591" max="10591" width="5.54296875" style="65" customWidth="1"/>
    <col min="10592" max="10592" width="13.54296875" style="65" customWidth="1"/>
    <col min="10593" max="10593" width="20.453125" style="65" bestFit="1" customWidth="1"/>
    <col min="10594" max="10594" width="17.54296875" style="65" bestFit="1" customWidth="1"/>
    <col min="10595" max="10595" width="13.453125" style="65" customWidth="1"/>
    <col min="10596" max="10596" width="11.453125" style="65"/>
    <col min="10597" max="10597" width="25.453125" style="65" customWidth="1"/>
    <col min="10598" max="10598" width="5.54296875" style="65" customWidth="1"/>
    <col min="10599" max="10599" width="10.453125" style="65" bestFit="1" customWidth="1"/>
    <col min="10600" max="10600" width="15" style="65" bestFit="1" customWidth="1"/>
    <col min="10601" max="10601" width="5.54296875" style="65" customWidth="1"/>
    <col min="10602" max="10602" width="13.54296875" style="65" customWidth="1"/>
    <col min="10603" max="10603" width="20.453125" style="65" bestFit="1" customWidth="1"/>
    <col min="10604" max="10604" width="17.54296875" style="65" bestFit="1" customWidth="1"/>
    <col min="10605" max="10770" width="11.453125" style="65"/>
    <col min="10771" max="10771" width="5.54296875" style="65" customWidth="1"/>
    <col min="10772" max="10772" width="6" style="65" customWidth="1"/>
    <col min="10773" max="10773" width="25.453125" style="65" customWidth="1"/>
    <col min="10774" max="10774" width="5.54296875" style="65" customWidth="1"/>
    <col min="10775" max="10775" width="10.453125" style="65" bestFit="1" customWidth="1"/>
    <col min="10776" max="10776" width="15" style="65" bestFit="1" customWidth="1"/>
    <col min="10777" max="10777" width="5.54296875" style="65" customWidth="1"/>
    <col min="10778" max="10778" width="13.54296875" style="65" bestFit="1" customWidth="1"/>
    <col min="10779" max="10779" width="20.453125" style="65" bestFit="1" customWidth="1"/>
    <col min="10780" max="10780" width="17.54296875" style="65" bestFit="1" customWidth="1"/>
    <col min="10781" max="10781" width="12.54296875" style="65" customWidth="1"/>
    <col min="10782" max="10782" width="11.453125" style="65"/>
    <col min="10783" max="10783" width="25.453125" style="65" customWidth="1"/>
    <col min="10784" max="10784" width="5.54296875" style="65" customWidth="1"/>
    <col min="10785" max="10785" width="10.453125" style="65" bestFit="1" customWidth="1"/>
    <col min="10786" max="10786" width="15" style="65" bestFit="1" customWidth="1"/>
    <col min="10787" max="10787" width="5.54296875" style="65" customWidth="1"/>
    <col min="10788" max="10788" width="13.54296875" style="65" bestFit="1" customWidth="1"/>
    <col min="10789" max="10789" width="15" style="65" customWidth="1"/>
    <col min="10790" max="10790" width="17.54296875" style="65" bestFit="1" customWidth="1"/>
    <col min="10791" max="10791" width="13.453125" style="65" customWidth="1"/>
    <col min="10792" max="10792" width="11.453125" style="65"/>
    <col min="10793" max="10793" width="25.453125" style="65" customWidth="1"/>
    <col min="10794" max="10794" width="5.54296875" style="65" customWidth="1"/>
    <col min="10795" max="10795" width="10.453125" style="65" bestFit="1" customWidth="1"/>
    <col min="10796" max="10796" width="15" style="65" bestFit="1" customWidth="1"/>
    <col min="10797" max="10797" width="5.54296875" style="65" customWidth="1"/>
    <col min="10798" max="10798" width="13.54296875" style="65" bestFit="1" customWidth="1"/>
    <col min="10799" max="10799" width="20.453125" style="65" bestFit="1" customWidth="1"/>
    <col min="10800" max="10800" width="17.54296875" style="65" bestFit="1" customWidth="1"/>
    <col min="10801" max="10801" width="13.453125" style="65" customWidth="1"/>
    <col min="10802" max="10802" width="11.453125" style="65"/>
    <col min="10803" max="10803" width="25.453125" style="65" bestFit="1" customWidth="1"/>
    <col min="10804" max="10804" width="5.54296875" style="65" customWidth="1"/>
    <col min="10805" max="10805" width="10.453125" style="65" bestFit="1" customWidth="1"/>
    <col min="10806" max="10806" width="15" style="65" bestFit="1" customWidth="1"/>
    <col min="10807" max="10807" width="5.54296875" style="65" customWidth="1"/>
    <col min="10808" max="10808" width="13.54296875" style="65" bestFit="1" customWidth="1"/>
    <col min="10809" max="10809" width="20.453125" style="65" bestFit="1" customWidth="1"/>
    <col min="10810" max="10810" width="17.54296875" style="65" bestFit="1" customWidth="1"/>
    <col min="10811" max="10811" width="12.54296875" style="65" customWidth="1"/>
    <col min="10812" max="10812" width="11.453125" style="65"/>
    <col min="10813" max="10813" width="25.453125" style="65" customWidth="1"/>
    <col min="10814" max="10814" width="5.54296875" style="65" customWidth="1"/>
    <col min="10815" max="10815" width="10.453125" style="65" bestFit="1" customWidth="1"/>
    <col min="10816" max="10816" width="15" style="65" bestFit="1" customWidth="1"/>
    <col min="10817" max="10817" width="5.54296875" style="65" customWidth="1"/>
    <col min="10818" max="10818" width="13.54296875" style="65" bestFit="1" customWidth="1"/>
    <col min="10819" max="10819" width="20.453125" style="65" bestFit="1" customWidth="1"/>
    <col min="10820" max="10820" width="17.54296875" style="65" bestFit="1" customWidth="1"/>
    <col min="10821" max="10821" width="12.54296875" style="65" customWidth="1"/>
    <col min="10822" max="10822" width="11.453125" style="65"/>
    <col min="10823" max="10823" width="25.453125" style="65" customWidth="1"/>
    <col min="10824" max="10824" width="5.54296875" style="65" customWidth="1"/>
    <col min="10825" max="10825" width="10.453125" style="65" bestFit="1" customWidth="1"/>
    <col min="10826" max="10826" width="15" style="65" bestFit="1" customWidth="1"/>
    <col min="10827" max="10827" width="5.54296875" style="65" customWidth="1"/>
    <col min="10828" max="10828" width="13.54296875" style="65" bestFit="1" customWidth="1"/>
    <col min="10829" max="10829" width="20.453125" style="65" bestFit="1" customWidth="1"/>
    <col min="10830" max="10830" width="17.54296875" style="65" bestFit="1" customWidth="1"/>
    <col min="10831" max="10831" width="13" style="65" customWidth="1"/>
    <col min="10832" max="10832" width="11.453125" style="65"/>
    <col min="10833" max="10833" width="25.453125" style="65" bestFit="1" customWidth="1"/>
    <col min="10834" max="10834" width="5.54296875" style="65" customWidth="1"/>
    <col min="10835" max="10835" width="10.453125" style="65" bestFit="1" customWidth="1"/>
    <col min="10836" max="10836" width="15" style="65" bestFit="1" customWidth="1"/>
    <col min="10837" max="10837" width="5.54296875" style="65" customWidth="1"/>
    <col min="10838" max="10838" width="13.54296875" style="65" bestFit="1" customWidth="1"/>
    <col min="10839" max="10839" width="14.54296875" style="65" customWidth="1"/>
    <col min="10840" max="10840" width="17.54296875" style="65" bestFit="1" customWidth="1"/>
    <col min="10841" max="10841" width="12.54296875" style="65" customWidth="1"/>
    <col min="10842" max="10842" width="11.453125" style="65"/>
    <col min="10843" max="10843" width="25.453125" style="65" customWidth="1"/>
    <col min="10844" max="10844" width="5.54296875" style="65" customWidth="1"/>
    <col min="10845" max="10845" width="10.453125" style="65" bestFit="1" customWidth="1"/>
    <col min="10846" max="10846" width="15" style="65" bestFit="1" customWidth="1"/>
    <col min="10847" max="10847" width="5.54296875" style="65" customWidth="1"/>
    <col min="10848" max="10848" width="13.54296875" style="65" customWidth="1"/>
    <col min="10849" max="10849" width="20.453125" style="65" bestFit="1" customWidth="1"/>
    <col min="10850" max="10850" width="17.54296875" style="65" bestFit="1" customWidth="1"/>
    <col min="10851" max="10851" width="13.453125" style="65" customWidth="1"/>
    <col min="10852" max="10852" width="11.453125" style="65"/>
    <col min="10853" max="10853" width="25.453125" style="65" customWidth="1"/>
    <col min="10854" max="10854" width="5.54296875" style="65" customWidth="1"/>
    <col min="10855" max="10855" width="10.453125" style="65" bestFit="1" customWidth="1"/>
    <col min="10856" max="10856" width="15" style="65" bestFit="1" customWidth="1"/>
    <col min="10857" max="10857" width="5.54296875" style="65" customWidth="1"/>
    <col min="10858" max="10858" width="13.54296875" style="65" customWidth="1"/>
    <col min="10859" max="10859" width="20.453125" style="65" bestFit="1" customWidth="1"/>
    <col min="10860" max="10860" width="17.54296875" style="65" bestFit="1" customWidth="1"/>
    <col min="10861" max="11026" width="11.453125" style="65"/>
    <col min="11027" max="11027" width="5.54296875" style="65" customWidth="1"/>
    <col min="11028" max="11028" width="6" style="65" customWidth="1"/>
    <col min="11029" max="11029" width="25.453125" style="65" customWidth="1"/>
    <col min="11030" max="11030" width="5.54296875" style="65" customWidth="1"/>
    <col min="11031" max="11031" width="10.453125" style="65" bestFit="1" customWidth="1"/>
    <col min="11032" max="11032" width="15" style="65" bestFit="1" customWidth="1"/>
    <col min="11033" max="11033" width="5.54296875" style="65" customWidth="1"/>
    <col min="11034" max="11034" width="13.54296875" style="65" bestFit="1" customWidth="1"/>
    <col min="11035" max="11035" width="20.453125" style="65" bestFit="1" customWidth="1"/>
    <col min="11036" max="11036" width="17.54296875" style="65" bestFit="1" customWidth="1"/>
    <col min="11037" max="11037" width="12.54296875" style="65" customWidth="1"/>
    <col min="11038" max="11038" width="11.453125" style="65"/>
    <col min="11039" max="11039" width="25.453125" style="65" customWidth="1"/>
    <col min="11040" max="11040" width="5.54296875" style="65" customWidth="1"/>
    <col min="11041" max="11041" width="10.453125" style="65" bestFit="1" customWidth="1"/>
    <col min="11042" max="11042" width="15" style="65" bestFit="1" customWidth="1"/>
    <col min="11043" max="11043" width="5.54296875" style="65" customWidth="1"/>
    <col min="11044" max="11044" width="13.54296875" style="65" bestFit="1" customWidth="1"/>
    <col min="11045" max="11045" width="15" style="65" customWidth="1"/>
    <col min="11046" max="11046" width="17.54296875" style="65" bestFit="1" customWidth="1"/>
    <col min="11047" max="11047" width="13.453125" style="65" customWidth="1"/>
    <col min="11048" max="11048" width="11.453125" style="65"/>
    <col min="11049" max="11049" width="25.453125" style="65" customWidth="1"/>
    <col min="11050" max="11050" width="5.54296875" style="65" customWidth="1"/>
    <col min="11051" max="11051" width="10.453125" style="65" bestFit="1" customWidth="1"/>
    <col min="11052" max="11052" width="15" style="65" bestFit="1" customWidth="1"/>
    <col min="11053" max="11053" width="5.54296875" style="65" customWidth="1"/>
    <col min="11054" max="11054" width="13.54296875" style="65" bestFit="1" customWidth="1"/>
    <col min="11055" max="11055" width="20.453125" style="65" bestFit="1" customWidth="1"/>
    <col min="11056" max="11056" width="17.54296875" style="65" bestFit="1" customWidth="1"/>
    <col min="11057" max="11057" width="13.453125" style="65" customWidth="1"/>
    <col min="11058" max="11058" width="11.453125" style="65"/>
    <col min="11059" max="11059" width="25.453125" style="65" bestFit="1" customWidth="1"/>
    <col min="11060" max="11060" width="5.54296875" style="65" customWidth="1"/>
    <col min="11061" max="11061" width="10.453125" style="65" bestFit="1" customWidth="1"/>
    <col min="11062" max="11062" width="15" style="65" bestFit="1" customWidth="1"/>
    <col min="11063" max="11063" width="5.54296875" style="65" customWidth="1"/>
    <col min="11064" max="11064" width="13.54296875" style="65" bestFit="1" customWidth="1"/>
    <col min="11065" max="11065" width="20.453125" style="65" bestFit="1" customWidth="1"/>
    <col min="11066" max="11066" width="17.54296875" style="65" bestFit="1" customWidth="1"/>
    <col min="11067" max="11067" width="12.54296875" style="65" customWidth="1"/>
    <col min="11068" max="11068" width="11.453125" style="65"/>
    <col min="11069" max="11069" width="25.453125" style="65" customWidth="1"/>
    <col min="11070" max="11070" width="5.54296875" style="65" customWidth="1"/>
    <col min="11071" max="11071" width="10.453125" style="65" bestFit="1" customWidth="1"/>
    <col min="11072" max="11072" width="15" style="65" bestFit="1" customWidth="1"/>
    <col min="11073" max="11073" width="5.54296875" style="65" customWidth="1"/>
    <col min="11074" max="11074" width="13.54296875" style="65" bestFit="1" customWidth="1"/>
    <col min="11075" max="11075" width="20.453125" style="65" bestFit="1" customWidth="1"/>
    <col min="11076" max="11076" width="17.54296875" style="65" bestFit="1" customWidth="1"/>
    <col min="11077" max="11077" width="12.54296875" style="65" customWidth="1"/>
    <col min="11078" max="11078" width="11.453125" style="65"/>
    <col min="11079" max="11079" width="25.453125" style="65" customWidth="1"/>
    <col min="11080" max="11080" width="5.54296875" style="65" customWidth="1"/>
    <col min="11081" max="11081" width="10.453125" style="65" bestFit="1" customWidth="1"/>
    <col min="11082" max="11082" width="15" style="65" bestFit="1" customWidth="1"/>
    <col min="11083" max="11083" width="5.54296875" style="65" customWidth="1"/>
    <col min="11084" max="11084" width="13.54296875" style="65" bestFit="1" customWidth="1"/>
    <col min="11085" max="11085" width="20.453125" style="65" bestFit="1" customWidth="1"/>
    <col min="11086" max="11086" width="17.54296875" style="65" bestFit="1" customWidth="1"/>
    <col min="11087" max="11087" width="13" style="65" customWidth="1"/>
    <col min="11088" max="11088" width="11.453125" style="65"/>
    <col min="11089" max="11089" width="25.453125" style="65" bestFit="1" customWidth="1"/>
    <col min="11090" max="11090" width="5.54296875" style="65" customWidth="1"/>
    <col min="11091" max="11091" width="10.453125" style="65" bestFit="1" customWidth="1"/>
    <col min="11092" max="11092" width="15" style="65" bestFit="1" customWidth="1"/>
    <col min="11093" max="11093" width="5.54296875" style="65" customWidth="1"/>
    <col min="11094" max="11094" width="13.54296875" style="65" bestFit="1" customWidth="1"/>
    <col min="11095" max="11095" width="14.54296875" style="65" customWidth="1"/>
    <col min="11096" max="11096" width="17.54296875" style="65" bestFit="1" customWidth="1"/>
    <col min="11097" max="11097" width="12.54296875" style="65" customWidth="1"/>
    <col min="11098" max="11098" width="11.453125" style="65"/>
    <col min="11099" max="11099" width="25.453125" style="65" customWidth="1"/>
    <col min="11100" max="11100" width="5.54296875" style="65" customWidth="1"/>
    <col min="11101" max="11101" width="10.453125" style="65" bestFit="1" customWidth="1"/>
    <col min="11102" max="11102" width="15" style="65" bestFit="1" customWidth="1"/>
    <col min="11103" max="11103" width="5.54296875" style="65" customWidth="1"/>
    <col min="11104" max="11104" width="13.54296875" style="65" customWidth="1"/>
    <col min="11105" max="11105" width="20.453125" style="65" bestFit="1" customWidth="1"/>
    <col min="11106" max="11106" width="17.54296875" style="65" bestFit="1" customWidth="1"/>
    <col min="11107" max="11107" width="13.453125" style="65" customWidth="1"/>
    <col min="11108" max="11108" width="11.453125" style="65"/>
    <col min="11109" max="11109" width="25.453125" style="65" customWidth="1"/>
    <col min="11110" max="11110" width="5.54296875" style="65" customWidth="1"/>
    <col min="11111" max="11111" width="10.453125" style="65" bestFit="1" customWidth="1"/>
    <col min="11112" max="11112" width="15" style="65" bestFit="1" customWidth="1"/>
    <col min="11113" max="11113" width="5.54296875" style="65" customWidth="1"/>
    <col min="11114" max="11114" width="13.54296875" style="65" customWidth="1"/>
    <col min="11115" max="11115" width="20.453125" style="65" bestFit="1" customWidth="1"/>
    <col min="11116" max="11116" width="17.54296875" style="65" bestFit="1" customWidth="1"/>
    <col min="11117" max="11282" width="11.453125" style="65"/>
    <col min="11283" max="11283" width="5.54296875" style="65" customWidth="1"/>
    <col min="11284" max="11284" width="6" style="65" customWidth="1"/>
    <col min="11285" max="11285" width="25.453125" style="65" customWidth="1"/>
    <col min="11286" max="11286" width="5.54296875" style="65" customWidth="1"/>
    <col min="11287" max="11287" width="10.453125" style="65" bestFit="1" customWidth="1"/>
    <col min="11288" max="11288" width="15" style="65" bestFit="1" customWidth="1"/>
    <col min="11289" max="11289" width="5.54296875" style="65" customWidth="1"/>
    <col min="11290" max="11290" width="13.54296875" style="65" bestFit="1" customWidth="1"/>
    <col min="11291" max="11291" width="20.453125" style="65" bestFit="1" customWidth="1"/>
    <col min="11292" max="11292" width="17.54296875" style="65" bestFit="1" customWidth="1"/>
    <col min="11293" max="11293" width="12.54296875" style="65" customWidth="1"/>
    <col min="11294" max="11294" width="11.453125" style="65"/>
    <col min="11295" max="11295" width="25.453125" style="65" customWidth="1"/>
    <col min="11296" max="11296" width="5.54296875" style="65" customWidth="1"/>
    <col min="11297" max="11297" width="10.453125" style="65" bestFit="1" customWidth="1"/>
    <col min="11298" max="11298" width="15" style="65" bestFit="1" customWidth="1"/>
    <col min="11299" max="11299" width="5.54296875" style="65" customWidth="1"/>
    <col min="11300" max="11300" width="13.54296875" style="65" bestFit="1" customWidth="1"/>
    <col min="11301" max="11301" width="15" style="65" customWidth="1"/>
    <col min="11302" max="11302" width="17.54296875" style="65" bestFit="1" customWidth="1"/>
    <col min="11303" max="11303" width="13.453125" style="65" customWidth="1"/>
    <col min="11304" max="11304" width="11.453125" style="65"/>
    <col min="11305" max="11305" width="25.453125" style="65" customWidth="1"/>
    <col min="11306" max="11306" width="5.54296875" style="65" customWidth="1"/>
    <col min="11307" max="11307" width="10.453125" style="65" bestFit="1" customWidth="1"/>
    <col min="11308" max="11308" width="15" style="65" bestFit="1" customWidth="1"/>
    <col min="11309" max="11309" width="5.54296875" style="65" customWidth="1"/>
    <col min="11310" max="11310" width="13.54296875" style="65" bestFit="1" customWidth="1"/>
    <col min="11311" max="11311" width="20.453125" style="65" bestFit="1" customWidth="1"/>
    <col min="11312" max="11312" width="17.54296875" style="65" bestFit="1" customWidth="1"/>
    <col min="11313" max="11313" width="13.453125" style="65" customWidth="1"/>
    <col min="11314" max="11314" width="11.453125" style="65"/>
    <col min="11315" max="11315" width="25.453125" style="65" bestFit="1" customWidth="1"/>
    <col min="11316" max="11316" width="5.54296875" style="65" customWidth="1"/>
    <col min="11317" max="11317" width="10.453125" style="65" bestFit="1" customWidth="1"/>
    <col min="11318" max="11318" width="15" style="65" bestFit="1" customWidth="1"/>
    <col min="11319" max="11319" width="5.54296875" style="65" customWidth="1"/>
    <col min="11320" max="11320" width="13.54296875" style="65" bestFit="1" customWidth="1"/>
    <col min="11321" max="11321" width="20.453125" style="65" bestFit="1" customWidth="1"/>
    <col min="11322" max="11322" width="17.54296875" style="65" bestFit="1" customWidth="1"/>
    <col min="11323" max="11323" width="12.54296875" style="65" customWidth="1"/>
    <col min="11324" max="11324" width="11.453125" style="65"/>
    <col min="11325" max="11325" width="25.453125" style="65" customWidth="1"/>
    <col min="11326" max="11326" width="5.54296875" style="65" customWidth="1"/>
    <col min="11327" max="11327" width="10.453125" style="65" bestFit="1" customWidth="1"/>
    <col min="11328" max="11328" width="15" style="65" bestFit="1" customWidth="1"/>
    <col min="11329" max="11329" width="5.54296875" style="65" customWidth="1"/>
    <col min="11330" max="11330" width="13.54296875" style="65" bestFit="1" customWidth="1"/>
    <col min="11331" max="11331" width="20.453125" style="65" bestFit="1" customWidth="1"/>
    <col min="11332" max="11332" width="17.54296875" style="65" bestFit="1" customWidth="1"/>
    <col min="11333" max="11333" width="12.54296875" style="65" customWidth="1"/>
    <col min="11334" max="11334" width="11.453125" style="65"/>
    <col min="11335" max="11335" width="25.453125" style="65" customWidth="1"/>
    <col min="11336" max="11336" width="5.54296875" style="65" customWidth="1"/>
    <col min="11337" max="11337" width="10.453125" style="65" bestFit="1" customWidth="1"/>
    <col min="11338" max="11338" width="15" style="65" bestFit="1" customWidth="1"/>
    <col min="11339" max="11339" width="5.54296875" style="65" customWidth="1"/>
    <col min="11340" max="11340" width="13.54296875" style="65" bestFit="1" customWidth="1"/>
    <col min="11341" max="11341" width="20.453125" style="65" bestFit="1" customWidth="1"/>
    <col min="11342" max="11342" width="17.54296875" style="65" bestFit="1" customWidth="1"/>
    <col min="11343" max="11343" width="13" style="65" customWidth="1"/>
    <col min="11344" max="11344" width="11.453125" style="65"/>
    <col min="11345" max="11345" width="25.453125" style="65" bestFit="1" customWidth="1"/>
    <col min="11346" max="11346" width="5.54296875" style="65" customWidth="1"/>
    <col min="11347" max="11347" width="10.453125" style="65" bestFit="1" customWidth="1"/>
    <col min="11348" max="11348" width="15" style="65" bestFit="1" customWidth="1"/>
    <col min="11349" max="11349" width="5.54296875" style="65" customWidth="1"/>
    <col min="11350" max="11350" width="13.54296875" style="65" bestFit="1" customWidth="1"/>
    <col min="11351" max="11351" width="14.54296875" style="65" customWidth="1"/>
    <col min="11352" max="11352" width="17.54296875" style="65" bestFit="1" customWidth="1"/>
    <col min="11353" max="11353" width="12.54296875" style="65" customWidth="1"/>
    <col min="11354" max="11354" width="11.453125" style="65"/>
    <col min="11355" max="11355" width="25.453125" style="65" customWidth="1"/>
    <col min="11356" max="11356" width="5.54296875" style="65" customWidth="1"/>
    <col min="11357" max="11357" width="10.453125" style="65" bestFit="1" customWidth="1"/>
    <col min="11358" max="11358" width="15" style="65" bestFit="1" customWidth="1"/>
    <col min="11359" max="11359" width="5.54296875" style="65" customWidth="1"/>
    <col min="11360" max="11360" width="13.54296875" style="65" customWidth="1"/>
    <col min="11361" max="11361" width="20.453125" style="65" bestFit="1" customWidth="1"/>
    <col min="11362" max="11362" width="17.54296875" style="65" bestFit="1" customWidth="1"/>
    <col min="11363" max="11363" width="13.453125" style="65" customWidth="1"/>
    <col min="11364" max="11364" width="11.453125" style="65"/>
    <col min="11365" max="11365" width="25.453125" style="65" customWidth="1"/>
    <col min="11366" max="11366" width="5.54296875" style="65" customWidth="1"/>
    <col min="11367" max="11367" width="10.453125" style="65" bestFit="1" customWidth="1"/>
    <col min="11368" max="11368" width="15" style="65" bestFit="1" customWidth="1"/>
    <col min="11369" max="11369" width="5.54296875" style="65" customWidth="1"/>
    <col min="11370" max="11370" width="13.54296875" style="65" customWidth="1"/>
    <col min="11371" max="11371" width="20.453125" style="65" bestFit="1" customWidth="1"/>
    <col min="11372" max="11372" width="17.54296875" style="65" bestFit="1" customWidth="1"/>
    <col min="11373" max="11538" width="11.453125" style="65"/>
    <col min="11539" max="11539" width="5.54296875" style="65" customWidth="1"/>
    <col min="11540" max="11540" width="6" style="65" customWidth="1"/>
    <col min="11541" max="11541" width="25.453125" style="65" customWidth="1"/>
    <col min="11542" max="11542" width="5.54296875" style="65" customWidth="1"/>
    <col min="11543" max="11543" width="10.453125" style="65" bestFit="1" customWidth="1"/>
    <col min="11544" max="11544" width="15" style="65" bestFit="1" customWidth="1"/>
    <col min="11545" max="11545" width="5.54296875" style="65" customWidth="1"/>
    <col min="11546" max="11546" width="13.54296875" style="65" bestFit="1" customWidth="1"/>
    <col min="11547" max="11547" width="20.453125" style="65" bestFit="1" customWidth="1"/>
    <col min="11548" max="11548" width="17.54296875" style="65" bestFit="1" customWidth="1"/>
    <col min="11549" max="11549" width="12.54296875" style="65" customWidth="1"/>
    <col min="11550" max="11550" width="11.453125" style="65"/>
    <col min="11551" max="11551" width="25.453125" style="65" customWidth="1"/>
    <col min="11552" max="11552" width="5.54296875" style="65" customWidth="1"/>
    <col min="11553" max="11553" width="10.453125" style="65" bestFit="1" customWidth="1"/>
    <col min="11554" max="11554" width="15" style="65" bestFit="1" customWidth="1"/>
    <col min="11555" max="11555" width="5.54296875" style="65" customWidth="1"/>
    <col min="11556" max="11556" width="13.54296875" style="65" bestFit="1" customWidth="1"/>
    <col min="11557" max="11557" width="15" style="65" customWidth="1"/>
    <col min="11558" max="11558" width="17.54296875" style="65" bestFit="1" customWidth="1"/>
    <col min="11559" max="11559" width="13.453125" style="65" customWidth="1"/>
    <col min="11560" max="11560" width="11.453125" style="65"/>
    <col min="11561" max="11561" width="25.453125" style="65" customWidth="1"/>
    <col min="11562" max="11562" width="5.54296875" style="65" customWidth="1"/>
    <col min="11563" max="11563" width="10.453125" style="65" bestFit="1" customWidth="1"/>
    <col min="11564" max="11564" width="15" style="65" bestFit="1" customWidth="1"/>
    <col min="11565" max="11565" width="5.54296875" style="65" customWidth="1"/>
    <col min="11566" max="11566" width="13.54296875" style="65" bestFit="1" customWidth="1"/>
    <col min="11567" max="11567" width="20.453125" style="65" bestFit="1" customWidth="1"/>
    <col min="11568" max="11568" width="17.54296875" style="65" bestFit="1" customWidth="1"/>
    <col min="11569" max="11569" width="13.453125" style="65" customWidth="1"/>
    <col min="11570" max="11570" width="11.453125" style="65"/>
    <col min="11571" max="11571" width="25.453125" style="65" bestFit="1" customWidth="1"/>
    <col min="11572" max="11572" width="5.54296875" style="65" customWidth="1"/>
    <col min="11573" max="11573" width="10.453125" style="65" bestFit="1" customWidth="1"/>
    <col min="11574" max="11574" width="15" style="65" bestFit="1" customWidth="1"/>
    <col min="11575" max="11575" width="5.54296875" style="65" customWidth="1"/>
    <col min="11576" max="11576" width="13.54296875" style="65" bestFit="1" customWidth="1"/>
    <col min="11577" max="11577" width="20.453125" style="65" bestFit="1" customWidth="1"/>
    <col min="11578" max="11578" width="17.54296875" style="65" bestFit="1" customWidth="1"/>
    <col min="11579" max="11579" width="12.54296875" style="65" customWidth="1"/>
    <col min="11580" max="11580" width="11.453125" style="65"/>
    <col min="11581" max="11581" width="25.453125" style="65" customWidth="1"/>
    <col min="11582" max="11582" width="5.54296875" style="65" customWidth="1"/>
    <col min="11583" max="11583" width="10.453125" style="65" bestFit="1" customWidth="1"/>
    <col min="11584" max="11584" width="15" style="65" bestFit="1" customWidth="1"/>
    <col min="11585" max="11585" width="5.54296875" style="65" customWidth="1"/>
    <col min="11586" max="11586" width="13.54296875" style="65" bestFit="1" customWidth="1"/>
    <col min="11587" max="11587" width="20.453125" style="65" bestFit="1" customWidth="1"/>
    <col min="11588" max="11588" width="17.54296875" style="65" bestFit="1" customWidth="1"/>
    <col min="11589" max="11589" width="12.54296875" style="65" customWidth="1"/>
    <col min="11590" max="11590" width="11.453125" style="65"/>
    <col min="11591" max="11591" width="25.453125" style="65" customWidth="1"/>
    <col min="11592" max="11592" width="5.54296875" style="65" customWidth="1"/>
    <col min="11593" max="11593" width="10.453125" style="65" bestFit="1" customWidth="1"/>
    <col min="11594" max="11594" width="15" style="65" bestFit="1" customWidth="1"/>
    <col min="11595" max="11595" width="5.54296875" style="65" customWidth="1"/>
    <col min="11596" max="11596" width="13.54296875" style="65" bestFit="1" customWidth="1"/>
    <col min="11597" max="11597" width="20.453125" style="65" bestFit="1" customWidth="1"/>
    <col min="11598" max="11598" width="17.54296875" style="65" bestFit="1" customWidth="1"/>
    <col min="11599" max="11599" width="13" style="65" customWidth="1"/>
    <col min="11600" max="11600" width="11.453125" style="65"/>
    <col min="11601" max="11601" width="25.453125" style="65" bestFit="1" customWidth="1"/>
    <col min="11602" max="11602" width="5.54296875" style="65" customWidth="1"/>
    <col min="11603" max="11603" width="10.453125" style="65" bestFit="1" customWidth="1"/>
    <col min="11604" max="11604" width="15" style="65" bestFit="1" customWidth="1"/>
    <col min="11605" max="11605" width="5.54296875" style="65" customWidth="1"/>
    <col min="11606" max="11606" width="13.54296875" style="65" bestFit="1" customWidth="1"/>
    <col min="11607" max="11607" width="14.54296875" style="65" customWidth="1"/>
    <col min="11608" max="11608" width="17.54296875" style="65" bestFit="1" customWidth="1"/>
    <col min="11609" max="11609" width="12.54296875" style="65" customWidth="1"/>
    <col min="11610" max="11610" width="11.453125" style="65"/>
    <col min="11611" max="11611" width="25.453125" style="65" customWidth="1"/>
    <col min="11612" max="11612" width="5.54296875" style="65" customWidth="1"/>
    <col min="11613" max="11613" width="10.453125" style="65" bestFit="1" customWidth="1"/>
    <col min="11614" max="11614" width="15" style="65" bestFit="1" customWidth="1"/>
    <col min="11615" max="11615" width="5.54296875" style="65" customWidth="1"/>
    <col min="11616" max="11616" width="13.54296875" style="65" customWidth="1"/>
    <col min="11617" max="11617" width="20.453125" style="65" bestFit="1" customWidth="1"/>
    <col min="11618" max="11618" width="17.54296875" style="65" bestFit="1" customWidth="1"/>
    <col min="11619" max="11619" width="13.453125" style="65" customWidth="1"/>
    <col min="11620" max="11620" width="11.453125" style="65"/>
    <col min="11621" max="11621" width="25.453125" style="65" customWidth="1"/>
    <col min="11622" max="11622" width="5.54296875" style="65" customWidth="1"/>
    <col min="11623" max="11623" width="10.453125" style="65" bestFit="1" customWidth="1"/>
    <col min="11624" max="11624" width="15" style="65" bestFit="1" customWidth="1"/>
    <col min="11625" max="11625" width="5.54296875" style="65" customWidth="1"/>
    <col min="11626" max="11626" width="13.54296875" style="65" customWidth="1"/>
    <col min="11627" max="11627" width="20.453125" style="65" bestFit="1" customWidth="1"/>
    <col min="11628" max="11628" width="17.54296875" style="65" bestFit="1" customWidth="1"/>
    <col min="11629" max="11794" width="11.453125" style="65"/>
    <col min="11795" max="11795" width="5.54296875" style="65" customWidth="1"/>
    <col min="11796" max="11796" width="6" style="65" customWidth="1"/>
    <col min="11797" max="11797" width="25.453125" style="65" customWidth="1"/>
    <col min="11798" max="11798" width="5.54296875" style="65" customWidth="1"/>
    <col min="11799" max="11799" width="10.453125" style="65" bestFit="1" customWidth="1"/>
    <col min="11800" max="11800" width="15" style="65" bestFit="1" customWidth="1"/>
    <col min="11801" max="11801" width="5.54296875" style="65" customWidth="1"/>
    <col min="11802" max="11802" width="13.54296875" style="65" bestFit="1" customWidth="1"/>
    <col min="11803" max="11803" width="20.453125" style="65" bestFit="1" customWidth="1"/>
    <col min="11804" max="11804" width="17.54296875" style="65" bestFit="1" customWidth="1"/>
    <col min="11805" max="11805" width="12.54296875" style="65" customWidth="1"/>
    <col min="11806" max="11806" width="11.453125" style="65"/>
    <col min="11807" max="11807" width="25.453125" style="65" customWidth="1"/>
    <col min="11808" max="11808" width="5.54296875" style="65" customWidth="1"/>
    <col min="11809" max="11809" width="10.453125" style="65" bestFit="1" customWidth="1"/>
    <col min="11810" max="11810" width="15" style="65" bestFit="1" customWidth="1"/>
    <col min="11811" max="11811" width="5.54296875" style="65" customWidth="1"/>
    <col min="11812" max="11812" width="13.54296875" style="65" bestFit="1" customWidth="1"/>
    <col min="11813" max="11813" width="15" style="65" customWidth="1"/>
    <col min="11814" max="11814" width="17.54296875" style="65" bestFit="1" customWidth="1"/>
    <col min="11815" max="11815" width="13.453125" style="65" customWidth="1"/>
    <col min="11816" max="11816" width="11.453125" style="65"/>
    <col min="11817" max="11817" width="25.453125" style="65" customWidth="1"/>
    <col min="11818" max="11818" width="5.54296875" style="65" customWidth="1"/>
    <col min="11819" max="11819" width="10.453125" style="65" bestFit="1" customWidth="1"/>
    <col min="11820" max="11820" width="15" style="65" bestFit="1" customWidth="1"/>
    <col min="11821" max="11821" width="5.54296875" style="65" customWidth="1"/>
    <col min="11822" max="11822" width="13.54296875" style="65" bestFit="1" customWidth="1"/>
    <col min="11823" max="11823" width="20.453125" style="65" bestFit="1" customWidth="1"/>
    <col min="11824" max="11824" width="17.54296875" style="65" bestFit="1" customWidth="1"/>
    <col min="11825" max="11825" width="13.453125" style="65" customWidth="1"/>
    <col min="11826" max="11826" width="11.453125" style="65"/>
    <col min="11827" max="11827" width="25.453125" style="65" bestFit="1" customWidth="1"/>
    <col min="11828" max="11828" width="5.54296875" style="65" customWidth="1"/>
    <col min="11829" max="11829" width="10.453125" style="65" bestFit="1" customWidth="1"/>
    <col min="11830" max="11830" width="15" style="65" bestFit="1" customWidth="1"/>
    <col min="11831" max="11831" width="5.54296875" style="65" customWidth="1"/>
    <col min="11832" max="11832" width="13.54296875" style="65" bestFit="1" customWidth="1"/>
    <col min="11833" max="11833" width="20.453125" style="65" bestFit="1" customWidth="1"/>
    <col min="11834" max="11834" width="17.54296875" style="65" bestFit="1" customWidth="1"/>
    <col min="11835" max="11835" width="12.54296875" style="65" customWidth="1"/>
    <col min="11836" max="11836" width="11.453125" style="65"/>
    <col min="11837" max="11837" width="25.453125" style="65" customWidth="1"/>
    <col min="11838" max="11838" width="5.54296875" style="65" customWidth="1"/>
    <col min="11839" max="11839" width="10.453125" style="65" bestFit="1" customWidth="1"/>
    <col min="11840" max="11840" width="15" style="65" bestFit="1" customWidth="1"/>
    <col min="11841" max="11841" width="5.54296875" style="65" customWidth="1"/>
    <col min="11842" max="11842" width="13.54296875" style="65" bestFit="1" customWidth="1"/>
    <col min="11843" max="11843" width="20.453125" style="65" bestFit="1" customWidth="1"/>
    <col min="11844" max="11844" width="17.54296875" style="65" bestFit="1" customWidth="1"/>
    <col min="11845" max="11845" width="12.54296875" style="65" customWidth="1"/>
    <col min="11846" max="11846" width="11.453125" style="65"/>
    <col min="11847" max="11847" width="25.453125" style="65" customWidth="1"/>
    <col min="11848" max="11848" width="5.54296875" style="65" customWidth="1"/>
    <col min="11849" max="11849" width="10.453125" style="65" bestFit="1" customWidth="1"/>
    <col min="11850" max="11850" width="15" style="65" bestFit="1" customWidth="1"/>
    <col min="11851" max="11851" width="5.54296875" style="65" customWidth="1"/>
    <col min="11852" max="11852" width="13.54296875" style="65" bestFit="1" customWidth="1"/>
    <col min="11853" max="11853" width="20.453125" style="65" bestFit="1" customWidth="1"/>
    <col min="11854" max="11854" width="17.54296875" style="65" bestFit="1" customWidth="1"/>
    <col min="11855" max="11855" width="13" style="65" customWidth="1"/>
    <col min="11856" max="11856" width="11.453125" style="65"/>
    <col min="11857" max="11857" width="25.453125" style="65" bestFit="1" customWidth="1"/>
    <col min="11858" max="11858" width="5.54296875" style="65" customWidth="1"/>
    <col min="11859" max="11859" width="10.453125" style="65" bestFit="1" customWidth="1"/>
    <col min="11860" max="11860" width="15" style="65" bestFit="1" customWidth="1"/>
    <col min="11861" max="11861" width="5.54296875" style="65" customWidth="1"/>
    <col min="11862" max="11862" width="13.54296875" style="65" bestFit="1" customWidth="1"/>
    <col min="11863" max="11863" width="14.54296875" style="65" customWidth="1"/>
    <col min="11864" max="11864" width="17.54296875" style="65" bestFit="1" customWidth="1"/>
    <col min="11865" max="11865" width="12.54296875" style="65" customWidth="1"/>
    <col min="11866" max="11866" width="11.453125" style="65"/>
    <col min="11867" max="11867" width="25.453125" style="65" customWidth="1"/>
    <col min="11868" max="11868" width="5.54296875" style="65" customWidth="1"/>
    <col min="11869" max="11869" width="10.453125" style="65" bestFit="1" customWidth="1"/>
    <col min="11870" max="11870" width="15" style="65" bestFit="1" customWidth="1"/>
    <col min="11871" max="11871" width="5.54296875" style="65" customWidth="1"/>
    <col min="11872" max="11872" width="13.54296875" style="65" customWidth="1"/>
    <col min="11873" max="11873" width="20.453125" style="65" bestFit="1" customWidth="1"/>
    <col min="11874" max="11874" width="17.54296875" style="65" bestFit="1" customWidth="1"/>
    <col min="11875" max="11875" width="13.453125" style="65" customWidth="1"/>
    <col min="11876" max="11876" width="11.453125" style="65"/>
    <col min="11877" max="11877" width="25.453125" style="65" customWidth="1"/>
    <col min="11878" max="11878" width="5.54296875" style="65" customWidth="1"/>
    <col min="11879" max="11879" width="10.453125" style="65" bestFit="1" customWidth="1"/>
    <col min="11880" max="11880" width="15" style="65" bestFit="1" customWidth="1"/>
    <col min="11881" max="11881" width="5.54296875" style="65" customWidth="1"/>
    <col min="11882" max="11882" width="13.54296875" style="65" customWidth="1"/>
    <col min="11883" max="11883" width="20.453125" style="65" bestFit="1" customWidth="1"/>
    <col min="11884" max="11884" width="17.54296875" style="65" bestFit="1" customWidth="1"/>
    <col min="11885" max="12050" width="11.453125" style="65"/>
    <col min="12051" max="12051" width="5.54296875" style="65" customWidth="1"/>
    <col min="12052" max="12052" width="6" style="65" customWidth="1"/>
    <col min="12053" max="12053" width="25.453125" style="65" customWidth="1"/>
    <col min="12054" max="12054" width="5.54296875" style="65" customWidth="1"/>
    <col min="12055" max="12055" width="10.453125" style="65" bestFit="1" customWidth="1"/>
    <col min="12056" max="12056" width="15" style="65" bestFit="1" customWidth="1"/>
    <col min="12057" max="12057" width="5.54296875" style="65" customWidth="1"/>
    <col min="12058" max="12058" width="13.54296875" style="65" bestFit="1" customWidth="1"/>
    <col min="12059" max="12059" width="20.453125" style="65" bestFit="1" customWidth="1"/>
    <col min="12060" max="12060" width="17.54296875" style="65" bestFit="1" customWidth="1"/>
    <col min="12061" max="12061" width="12.54296875" style="65" customWidth="1"/>
    <col min="12062" max="12062" width="11.453125" style="65"/>
    <col min="12063" max="12063" width="25.453125" style="65" customWidth="1"/>
    <col min="12064" max="12064" width="5.54296875" style="65" customWidth="1"/>
    <col min="12065" max="12065" width="10.453125" style="65" bestFit="1" customWidth="1"/>
    <col min="12066" max="12066" width="15" style="65" bestFit="1" customWidth="1"/>
    <col min="12067" max="12067" width="5.54296875" style="65" customWidth="1"/>
    <col min="12068" max="12068" width="13.54296875" style="65" bestFit="1" customWidth="1"/>
    <col min="12069" max="12069" width="15" style="65" customWidth="1"/>
    <col min="12070" max="12070" width="17.54296875" style="65" bestFit="1" customWidth="1"/>
    <col min="12071" max="12071" width="13.453125" style="65" customWidth="1"/>
    <col min="12072" max="12072" width="11.453125" style="65"/>
    <col min="12073" max="12073" width="25.453125" style="65" customWidth="1"/>
    <col min="12074" max="12074" width="5.54296875" style="65" customWidth="1"/>
    <col min="12075" max="12075" width="10.453125" style="65" bestFit="1" customWidth="1"/>
    <col min="12076" max="12076" width="15" style="65" bestFit="1" customWidth="1"/>
    <col min="12077" max="12077" width="5.54296875" style="65" customWidth="1"/>
    <col min="12078" max="12078" width="13.54296875" style="65" bestFit="1" customWidth="1"/>
    <col min="12079" max="12079" width="20.453125" style="65" bestFit="1" customWidth="1"/>
    <col min="12080" max="12080" width="17.54296875" style="65" bestFit="1" customWidth="1"/>
    <col min="12081" max="12081" width="13.453125" style="65" customWidth="1"/>
    <col min="12082" max="12082" width="11.453125" style="65"/>
    <col min="12083" max="12083" width="25.453125" style="65" bestFit="1" customWidth="1"/>
    <col min="12084" max="12084" width="5.54296875" style="65" customWidth="1"/>
    <col min="12085" max="12085" width="10.453125" style="65" bestFit="1" customWidth="1"/>
    <col min="12086" max="12086" width="15" style="65" bestFit="1" customWidth="1"/>
    <col min="12087" max="12087" width="5.54296875" style="65" customWidth="1"/>
    <col min="12088" max="12088" width="13.54296875" style="65" bestFit="1" customWidth="1"/>
    <col min="12089" max="12089" width="20.453125" style="65" bestFit="1" customWidth="1"/>
    <col min="12090" max="12090" width="17.54296875" style="65" bestFit="1" customWidth="1"/>
    <col min="12091" max="12091" width="12.54296875" style="65" customWidth="1"/>
    <col min="12092" max="12092" width="11.453125" style="65"/>
    <col min="12093" max="12093" width="25.453125" style="65" customWidth="1"/>
    <col min="12094" max="12094" width="5.54296875" style="65" customWidth="1"/>
    <col min="12095" max="12095" width="10.453125" style="65" bestFit="1" customWidth="1"/>
    <col min="12096" max="12096" width="15" style="65" bestFit="1" customWidth="1"/>
    <col min="12097" max="12097" width="5.54296875" style="65" customWidth="1"/>
    <col min="12098" max="12098" width="13.54296875" style="65" bestFit="1" customWidth="1"/>
    <col min="12099" max="12099" width="20.453125" style="65" bestFit="1" customWidth="1"/>
    <col min="12100" max="12100" width="17.54296875" style="65" bestFit="1" customWidth="1"/>
    <col min="12101" max="12101" width="12.54296875" style="65" customWidth="1"/>
    <col min="12102" max="12102" width="11.453125" style="65"/>
    <col min="12103" max="12103" width="25.453125" style="65" customWidth="1"/>
    <col min="12104" max="12104" width="5.54296875" style="65" customWidth="1"/>
    <col min="12105" max="12105" width="10.453125" style="65" bestFit="1" customWidth="1"/>
    <col min="12106" max="12106" width="15" style="65" bestFit="1" customWidth="1"/>
    <col min="12107" max="12107" width="5.54296875" style="65" customWidth="1"/>
    <col min="12108" max="12108" width="13.54296875" style="65" bestFit="1" customWidth="1"/>
    <col min="12109" max="12109" width="20.453125" style="65" bestFit="1" customWidth="1"/>
    <col min="12110" max="12110" width="17.54296875" style="65" bestFit="1" customWidth="1"/>
    <col min="12111" max="12111" width="13" style="65" customWidth="1"/>
    <col min="12112" max="12112" width="11.453125" style="65"/>
    <col min="12113" max="12113" width="25.453125" style="65" bestFit="1" customWidth="1"/>
    <col min="12114" max="12114" width="5.54296875" style="65" customWidth="1"/>
    <col min="12115" max="12115" width="10.453125" style="65" bestFit="1" customWidth="1"/>
    <col min="12116" max="12116" width="15" style="65" bestFit="1" customWidth="1"/>
    <col min="12117" max="12117" width="5.54296875" style="65" customWidth="1"/>
    <col min="12118" max="12118" width="13.54296875" style="65" bestFit="1" customWidth="1"/>
    <col min="12119" max="12119" width="14.54296875" style="65" customWidth="1"/>
    <col min="12120" max="12120" width="17.54296875" style="65" bestFit="1" customWidth="1"/>
    <col min="12121" max="12121" width="12.54296875" style="65" customWidth="1"/>
    <col min="12122" max="12122" width="11.453125" style="65"/>
    <col min="12123" max="12123" width="25.453125" style="65" customWidth="1"/>
    <col min="12124" max="12124" width="5.54296875" style="65" customWidth="1"/>
    <col min="12125" max="12125" width="10.453125" style="65" bestFit="1" customWidth="1"/>
    <col min="12126" max="12126" width="15" style="65" bestFit="1" customWidth="1"/>
    <col min="12127" max="12127" width="5.54296875" style="65" customWidth="1"/>
    <col min="12128" max="12128" width="13.54296875" style="65" customWidth="1"/>
    <col min="12129" max="12129" width="20.453125" style="65" bestFit="1" customWidth="1"/>
    <col min="12130" max="12130" width="17.54296875" style="65" bestFit="1" customWidth="1"/>
    <col min="12131" max="12131" width="13.453125" style="65" customWidth="1"/>
    <col min="12132" max="12132" width="11.453125" style="65"/>
    <col min="12133" max="12133" width="25.453125" style="65" customWidth="1"/>
    <col min="12134" max="12134" width="5.54296875" style="65" customWidth="1"/>
    <col min="12135" max="12135" width="10.453125" style="65" bestFit="1" customWidth="1"/>
    <col min="12136" max="12136" width="15" style="65" bestFit="1" customWidth="1"/>
    <col min="12137" max="12137" width="5.54296875" style="65" customWidth="1"/>
    <col min="12138" max="12138" width="13.54296875" style="65" customWidth="1"/>
    <col min="12139" max="12139" width="20.453125" style="65" bestFit="1" customWidth="1"/>
    <col min="12140" max="12140" width="17.54296875" style="65" bestFit="1" customWidth="1"/>
    <col min="12141" max="12306" width="11.453125" style="65"/>
    <col min="12307" max="12307" width="5.54296875" style="65" customWidth="1"/>
    <col min="12308" max="12308" width="6" style="65" customWidth="1"/>
    <col min="12309" max="12309" width="25.453125" style="65" customWidth="1"/>
    <col min="12310" max="12310" width="5.54296875" style="65" customWidth="1"/>
    <col min="12311" max="12311" width="10.453125" style="65" bestFit="1" customWidth="1"/>
    <col min="12312" max="12312" width="15" style="65" bestFit="1" customWidth="1"/>
    <col min="12313" max="12313" width="5.54296875" style="65" customWidth="1"/>
    <col min="12314" max="12314" width="13.54296875" style="65" bestFit="1" customWidth="1"/>
    <col min="12315" max="12315" width="20.453125" style="65" bestFit="1" customWidth="1"/>
    <col min="12316" max="12316" width="17.54296875" style="65" bestFit="1" customWidth="1"/>
    <col min="12317" max="12317" width="12.54296875" style="65" customWidth="1"/>
    <col min="12318" max="12318" width="11.453125" style="65"/>
    <col min="12319" max="12319" width="25.453125" style="65" customWidth="1"/>
    <col min="12320" max="12320" width="5.54296875" style="65" customWidth="1"/>
    <col min="12321" max="12321" width="10.453125" style="65" bestFit="1" customWidth="1"/>
    <col min="12322" max="12322" width="15" style="65" bestFit="1" customWidth="1"/>
    <col min="12323" max="12323" width="5.54296875" style="65" customWidth="1"/>
    <col min="12324" max="12324" width="13.54296875" style="65" bestFit="1" customWidth="1"/>
    <col min="12325" max="12325" width="15" style="65" customWidth="1"/>
    <col min="12326" max="12326" width="17.54296875" style="65" bestFit="1" customWidth="1"/>
    <col min="12327" max="12327" width="13.453125" style="65" customWidth="1"/>
    <col min="12328" max="12328" width="11.453125" style="65"/>
    <col min="12329" max="12329" width="25.453125" style="65" customWidth="1"/>
    <col min="12330" max="12330" width="5.54296875" style="65" customWidth="1"/>
    <col min="12331" max="12331" width="10.453125" style="65" bestFit="1" customWidth="1"/>
    <col min="12332" max="12332" width="15" style="65" bestFit="1" customWidth="1"/>
    <col min="12333" max="12333" width="5.54296875" style="65" customWidth="1"/>
    <col min="12334" max="12334" width="13.54296875" style="65" bestFit="1" customWidth="1"/>
    <col min="12335" max="12335" width="20.453125" style="65" bestFit="1" customWidth="1"/>
    <col min="12336" max="12336" width="17.54296875" style="65" bestFit="1" customWidth="1"/>
    <col min="12337" max="12337" width="13.453125" style="65" customWidth="1"/>
    <col min="12338" max="12338" width="11.453125" style="65"/>
    <col min="12339" max="12339" width="25.453125" style="65" bestFit="1" customWidth="1"/>
    <col min="12340" max="12340" width="5.54296875" style="65" customWidth="1"/>
    <col min="12341" max="12341" width="10.453125" style="65" bestFit="1" customWidth="1"/>
    <col min="12342" max="12342" width="15" style="65" bestFit="1" customWidth="1"/>
    <col min="12343" max="12343" width="5.54296875" style="65" customWidth="1"/>
    <col min="12344" max="12344" width="13.54296875" style="65" bestFit="1" customWidth="1"/>
    <col min="12345" max="12345" width="20.453125" style="65" bestFit="1" customWidth="1"/>
    <col min="12346" max="12346" width="17.54296875" style="65" bestFit="1" customWidth="1"/>
    <col min="12347" max="12347" width="12.54296875" style="65" customWidth="1"/>
    <col min="12348" max="12348" width="11.453125" style="65"/>
    <col min="12349" max="12349" width="25.453125" style="65" customWidth="1"/>
    <col min="12350" max="12350" width="5.54296875" style="65" customWidth="1"/>
    <col min="12351" max="12351" width="10.453125" style="65" bestFit="1" customWidth="1"/>
    <col min="12352" max="12352" width="15" style="65" bestFit="1" customWidth="1"/>
    <col min="12353" max="12353" width="5.54296875" style="65" customWidth="1"/>
    <col min="12354" max="12354" width="13.54296875" style="65" bestFit="1" customWidth="1"/>
    <col min="12355" max="12355" width="20.453125" style="65" bestFit="1" customWidth="1"/>
    <col min="12356" max="12356" width="17.54296875" style="65" bestFit="1" customWidth="1"/>
    <col min="12357" max="12357" width="12.54296875" style="65" customWidth="1"/>
    <col min="12358" max="12358" width="11.453125" style="65"/>
    <col min="12359" max="12359" width="25.453125" style="65" customWidth="1"/>
    <col min="12360" max="12360" width="5.54296875" style="65" customWidth="1"/>
    <col min="12361" max="12361" width="10.453125" style="65" bestFit="1" customWidth="1"/>
    <col min="12362" max="12362" width="15" style="65" bestFit="1" customWidth="1"/>
    <col min="12363" max="12363" width="5.54296875" style="65" customWidth="1"/>
    <col min="12364" max="12364" width="13.54296875" style="65" bestFit="1" customWidth="1"/>
    <col min="12365" max="12365" width="20.453125" style="65" bestFit="1" customWidth="1"/>
    <col min="12366" max="12366" width="17.54296875" style="65" bestFit="1" customWidth="1"/>
    <col min="12367" max="12367" width="13" style="65" customWidth="1"/>
    <col min="12368" max="12368" width="11.453125" style="65"/>
    <col min="12369" max="12369" width="25.453125" style="65" bestFit="1" customWidth="1"/>
    <col min="12370" max="12370" width="5.54296875" style="65" customWidth="1"/>
    <col min="12371" max="12371" width="10.453125" style="65" bestFit="1" customWidth="1"/>
    <col min="12372" max="12372" width="15" style="65" bestFit="1" customWidth="1"/>
    <col min="12373" max="12373" width="5.54296875" style="65" customWidth="1"/>
    <col min="12374" max="12374" width="13.54296875" style="65" bestFit="1" customWidth="1"/>
    <col min="12375" max="12375" width="14.54296875" style="65" customWidth="1"/>
    <col min="12376" max="12376" width="17.54296875" style="65" bestFit="1" customWidth="1"/>
    <col min="12377" max="12377" width="12.54296875" style="65" customWidth="1"/>
    <col min="12378" max="12378" width="11.453125" style="65"/>
    <col min="12379" max="12379" width="25.453125" style="65" customWidth="1"/>
    <col min="12380" max="12380" width="5.54296875" style="65" customWidth="1"/>
    <col min="12381" max="12381" width="10.453125" style="65" bestFit="1" customWidth="1"/>
    <col min="12382" max="12382" width="15" style="65" bestFit="1" customWidth="1"/>
    <col min="12383" max="12383" width="5.54296875" style="65" customWidth="1"/>
    <col min="12384" max="12384" width="13.54296875" style="65" customWidth="1"/>
    <col min="12385" max="12385" width="20.453125" style="65" bestFit="1" customWidth="1"/>
    <col min="12386" max="12386" width="17.54296875" style="65" bestFit="1" customWidth="1"/>
    <col min="12387" max="12387" width="13.453125" style="65" customWidth="1"/>
    <col min="12388" max="12388" width="11.453125" style="65"/>
    <col min="12389" max="12389" width="25.453125" style="65" customWidth="1"/>
    <col min="12390" max="12390" width="5.54296875" style="65" customWidth="1"/>
    <col min="12391" max="12391" width="10.453125" style="65" bestFit="1" customWidth="1"/>
    <col min="12392" max="12392" width="15" style="65" bestFit="1" customWidth="1"/>
    <col min="12393" max="12393" width="5.54296875" style="65" customWidth="1"/>
    <col min="12394" max="12394" width="13.54296875" style="65" customWidth="1"/>
    <col min="12395" max="12395" width="20.453125" style="65" bestFit="1" customWidth="1"/>
    <col min="12396" max="12396" width="17.54296875" style="65" bestFit="1" customWidth="1"/>
    <col min="12397" max="12562" width="11.453125" style="65"/>
    <col min="12563" max="12563" width="5.54296875" style="65" customWidth="1"/>
    <col min="12564" max="12564" width="6" style="65" customWidth="1"/>
    <col min="12565" max="12565" width="25.453125" style="65" customWidth="1"/>
    <col min="12566" max="12566" width="5.54296875" style="65" customWidth="1"/>
    <col min="12567" max="12567" width="10.453125" style="65" bestFit="1" customWidth="1"/>
    <col min="12568" max="12568" width="15" style="65" bestFit="1" customWidth="1"/>
    <col min="12569" max="12569" width="5.54296875" style="65" customWidth="1"/>
    <col min="12570" max="12570" width="13.54296875" style="65" bestFit="1" customWidth="1"/>
    <col min="12571" max="12571" width="20.453125" style="65" bestFit="1" customWidth="1"/>
    <col min="12572" max="12572" width="17.54296875" style="65" bestFit="1" customWidth="1"/>
    <col min="12573" max="12573" width="12.54296875" style="65" customWidth="1"/>
    <col min="12574" max="12574" width="11.453125" style="65"/>
    <col min="12575" max="12575" width="25.453125" style="65" customWidth="1"/>
    <col min="12576" max="12576" width="5.54296875" style="65" customWidth="1"/>
    <col min="12577" max="12577" width="10.453125" style="65" bestFit="1" customWidth="1"/>
    <col min="12578" max="12578" width="15" style="65" bestFit="1" customWidth="1"/>
    <col min="12579" max="12579" width="5.54296875" style="65" customWidth="1"/>
    <col min="12580" max="12580" width="13.54296875" style="65" bestFit="1" customWidth="1"/>
    <col min="12581" max="12581" width="15" style="65" customWidth="1"/>
    <col min="12582" max="12582" width="17.54296875" style="65" bestFit="1" customWidth="1"/>
    <col min="12583" max="12583" width="13.453125" style="65" customWidth="1"/>
    <col min="12584" max="12584" width="11.453125" style="65"/>
    <col min="12585" max="12585" width="25.453125" style="65" customWidth="1"/>
    <col min="12586" max="12586" width="5.54296875" style="65" customWidth="1"/>
    <col min="12587" max="12587" width="10.453125" style="65" bestFit="1" customWidth="1"/>
    <col min="12588" max="12588" width="15" style="65" bestFit="1" customWidth="1"/>
    <col min="12589" max="12589" width="5.54296875" style="65" customWidth="1"/>
    <col min="12590" max="12590" width="13.54296875" style="65" bestFit="1" customWidth="1"/>
    <col min="12591" max="12591" width="20.453125" style="65" bestFit="1" customWidth="1"/>
    <col min="12592" max="12592" width="17.54296875" style="65" bestFit="1" customWidth="1"/>
    <col min="12593" max="12593" width="13.453125" style="65" customWidth="1"/>
    <col min="12594" max="12594" width="11.453125" style="65"/>
    <col min="12595" max="12595" width="25.453125" style="65" bestFit="1" customWidth="1"/>
    <col min="12596" max="12596" width="5.54296875" style="65" customWidth="1"/>
    <col min="12597" max="12597" width="10.453125" style="65" bestFit="1" customWidth="1"/>
    <col min="12598" max="12598" width="15" style="65" bestFit="1" customWidth="1"/>
    <col min="12599" max="12599" width="5.54296875" style="65" customWidth="1"/>
    <col min="12600" max="12600" width="13.54296875" style="65" bestFit="1" customWidth="1"/>
    <col min="12601" max="12601" width="20.453125" style="65" bestFit="1" customWidth="1"/>
    <col min="12602" max="12602" width="17.54296875" style="65" bestFit="1" customWidth="1"/>
    <col min="12603" max="12603" width="12.54296875" style="65" customWidth="1"/>
    <col min="12604" max="12604" width="11.453125" style="65"/>
    <col min="12605" max="12605" width="25.453125" style="65" customWidth="1"/>
    <col min="12606" max="12606" width="5.54296875" style="65" customWidth="1"/>
    <col min="12607" max="12607" width="10.453125" style="65" bestFit="1" customWidth="1"/>
    <col min="12608" max="12608" width="15" style="65" bestFit="1" customWidth="1"/>
    <col min="12609" max="12609" width="5.54296875" style="65" customWidth="1"/>
    <col min="12610" max="12610" width="13.54296875" style="65" bestFit="1" customWidth="1"/>
    <col min="12611" max="12611" width="20.453125" style="65" bestFit="1" customWidth="1"/>
    <col min="12612" max="12612" width="17.54296875" style="65" bestFit="1" customWidth="1"/>
    <col min="12613" max="12613" width="12.54296875" style="65" customWidth="1"/>
    <col min="12614" max="12614" width="11.453125" style="65"/>
    <col min="12615" max="12615" width="25.453125" style="65" customWidth="1"/>
    <col min="12616" max="12616" width="5.54296875" style="65" customWidth="1"/>
    <col min="12617" max="12617" width="10.453125" style="65" bestFit="1" customWidth="1"/>
    <col min="12618" max="12618" width="15" style="65" bestFit="1" customWidth="1"/>
    <col min="12619" max="12619" width="5.54296875" style="65" customWidth="1"/>
    <col min="12620" max="12620" width="13.54296875" style="65" bestFit="1" customWidth="1"/>
    <col min="12621" max="12621" width="20.453125" style="65" bestFit="1" customWidth="1"/>
    <col min="12622" max="12622" width="17.54296875" style="65" bestFit="1" customWidth="1"/>
    <col min="12623" max="12623" width="13" style="65" customWidth="1"/>
    <col min="12624" max="12624" width="11.453125" style="65"/>
    <col min="12625" max="12625" width="25.453125" style="65" bestFit="1" customWidth="1"/>
    <col min="12626" max="12626" width="5.54296875" style="65" customWidth="1"/>
    <col min="12627" max="12627" width="10.453125" style="65" bestFit="1" customWidth="1"/>
    <col min="12628" max="12628" width="15" style="65" bestFit="1" customWidth="1"/>
    <col min="12629" max="12629" width="5.54296875" style="65" customWidth="1"/>
    <col min="12630" max="12630" width="13.54296875" style="65" bestFit="1" customWidth="1"/>
    <col min="12631" max="12631" width="14.54296875" style="65" customWidth="1"/>
    <col min="12632" max="12632" width="17.54296875" style="65" bestFit="1" customWidth="1"/>
    <col min="12633" max="12633" width="12.54296875" style="65" customWidth="1"/>
    <col min="12634" max="12634" width="11.453125" style="65"/>
    <col min="12635" max="12635" width="25.453125" style="65" customWidth="1"/>
    <col min="12636" max="12636" width="5.54296875" style="65" customWidth="1"/>
    <col min="12637" max="12637" width="10.453125" style="65" bestFit="1" customWidth="1"/>
    <col min="12638" max="12638" width="15" style="65" bestFit="1" customWidth="1"/>
    <col min="12639" max="12639" width="5.54296875" style="65" customWidth="1"/>
    <col min="12640" max="12640" width="13.54296875" style="65" customWidth="1"/>
    <col min="12641" max="12641" width="20.453125" style="65" bestFit="1" customWidth="1"/>
    <col min="12642" max="12642" width="17.54296875" style="65" bestFit="1" customWidth="1"/>
    <col min="12643" max="12643" width="13.453125" style="65" customWidth="1"/>
    <col min="12644" max="12644" width="11.453125" style="65"/>
    <col min="12645" max="12645" width="25.453125" style="65" customWidth="1"/>
    <col min="12646" max="12646" width="5.54296875" style="65" customWidth="1"/>
    <col min="12647" max="12647" width="10.453125" style="65" bestFit="1" customWidth="1"/>
    <col min="12648" max="12648" width="15" style="65" bestFit="1" customWidth="1"/>
    <col min="12649" max="12649" width="5.54296875" style="65" customWidth="1"/>
    <col min="12650" max="12650" width="13.54296875" style="65" customWidth="1"/>
    <col min="12651" max="12651" width="20.453125" style="65" bestFit="1" customWidth="1"/>
    <col min="12652" max="12652" width="17.54296875" style="65" bestFit="1" customWidth="1"/>
    <col min="12653" max="12818" width="11.453125" style="65"/>
    <col min="12819" max="12819" width="5.54296875" style="65" customWidth="1"/>
    <col min="12820" max="12820" width="6" style="65" customWidth="1"/>
    <col min="12821" max="12821" width="25.453125" style="65" customWidth="1"/>
    <col min="12822" max="12822" width="5.54296875" style="65" customWidth="1"/>
    <col min="12823" max="12823" width="10.453125" style="65" bestFit="1" customWidth="1"/>
    <col min="12824" max="12824" width="15" style="65" bestFit="1" customWidth="1"/>
    <col min="12825" max="12825" width="5.54296875" style="65" customWidth="1"/>
    <col min="12826" max="12826" width="13.54296875" style="65" bestFit="1" customWidth="1"/>
    <col min="12827" max="12827" width="20.453125" style="65" bestFit="1" customWidth="1"/>
    <col min="12828" max="12828" width="17.54296875" style="65" bestFit="1" customWidth="1"/>
    <col min="12829" max="12829" width="12.54296875" style="65" customWidth="1"/>
    <col min="12830" max="12830" width="11.453125" style="65"/>
    <col min="12831" max="12831" width="25.453125" style="65" customWidth="1"/>
    <col min="12832" max="12832" width="5.54296875" style="65" customWidth="1"/>
    <col min="12833" max="12833" width="10.453125" style="65" bestFit="1" customWidth="1"/>
    <col min="12834" max="12834" width="15" style="65" bestFit="1" customWidth="1"/>
    <col min="12835" max="12835" width="5.54296875" style="65" customWidth="1"/>
    <col min="12836" max="12836" width="13.54296875" style="65" bestFit="1" customWidth="1"/>
    <col min="12837" max="12837" width="15" style="65" customWidth="1"/>
    <col min="12838" max="12838" width="17.54296875" style="65" bestFit="1" customWidth="1"/>
    <col min="12839" max="12839" width="13.453125" style="65" customWidth="1"/>
    <col min="12840" max="12840" width="11.453125" style="65"/>
    <col min="12841" max="12841" width="25.453125" style="65" customWidth="1"/>
    <col min="12842" max="12842" width="5.54296875" style="65" customWidth="1"/>
    <col min="12843" max="12843" width="10.453125" style="65" bestFit="1" customWidth="1"/>
    <col min="12844" max="12844" width="15" style="65" bestFit="1" customWidth="1"/>
    <col min="12845" max="12845" width="5.54296875" style="65" customWidth="1"/>
    <col min="12846" max="12846" width="13.54296875" style="65" bestFit="1" customWidth="1"/>
    <col min="12847" max="12847" width="20.453125" style="65" bestFit="1" customWidth="1"/>
    <col min="12848" max="12848" width="17.54296875" style="65" bestFit="1" customWidth="1"/>
    <col min="12849" max="12849" width="13.453125" style="65" customWidth="1"/>
    <col min="12850" max="12850" width="11.453125" style="65"/>
    <col min="12851" max="12851" width="25.453125" style="65" bestFit="1" customWidth="1"/>
    <col min="12852" max="12852" width="5.54296875" style="65" customWidth="1"/>
    <col min="12853" max="12853" width="10.453125" style="65" bestFit="1" customWidth="1"/>
    <col min="12854" max="12854" width="15" style="65" bestFit="1" customWidth="1"/>
    <col min="12855" max="12855" width="5.54296875" style="65" customWidth="1"/>
    <col min="12856" max="12856" width="13.54296875" style="65" bestFit="1" customWidth="1"/>
    <col min="12857" max="12857" width="20.453125" style="65" bestFit="1" customWidth="1"/>
    <col min="12858" max="12858" width="17.54296875" style="65" bestFit="1" customWidth="1"/>
    <col min="12859" max="12859" width="12.54296875" style="65" customWidth="1"/>
    <col min="12860" max="12860" width="11.453125" style="65"/>
    <col min="12861" max="12861" width="25.453125" style="65" customWidth="1"/>
    <col min="12862" max="12862" width="5.54296875" style="65" customWidth="1"/>
    <col min="12863" max="12863" width="10.453125" style="65" bestFit="1" customWidth="1"/>
    <col min="12864" max="12864" width="15" style="65" bestFit="1" customWidth="1"/>
    <col min="12865" max="12865" width="5.54296875" style="65" customWidth="1"/>
    <col min="12866" max="12866" width="13.54296875" style="65" bestFit="1" customWidth="1"/>
    <col min="12867" max="12867" width="20.453125" style="65" bestFit="1" customWidth="1"/>
    <col min="12868" max="12868" width="17.54296875" style="65" bestFit="1" customWidth="1"/>
    <col min="12869" max="12869" width="12.54296875" style="65" customWidth="1"/>
    <col min="12870" max="12870" width="11.453125" style="65"/>
    <col min="12871" max="12871" width="25.453125" style="65" customWidth="1"/>
    <col min="12872" max="12872" width="5.54296875" style="65" customWidth="1"/>
    <col min="12873" max="12873" width="10.453125" style="65" bestFit="1" customWidth="1"/>
    <col min="12874" max="12874" width="15" style="65" bestFit="1" customWidth="1"/>
    <col min="12875" max="12875" width="5.54296875" style="65" customWidth="1"/>
    <col min="12876" max="12876" width="13.54296875" style="65" bestFit="1" customWidth="1"/>
    <col min="12877" max="12877" width="20.453125" style="65" bestFit="1" customWidth="1"/>
    <col min="12878" max="12878" width="17.54296875" style="65" bestFit="1" customWidth="1"/>
    <col min="12879" max="12879" width="13" style="65" customWidth="1"/>
    <col min="12880" max="12880" width="11.453125" style="65"/>
    <col min="12881" max="12881" width="25.453125" style="65" bestFit="1" customWidth="1"/>
    <col min="12882" max="12882" width="5.54296875" style="65" customWidth="1"/>
    <col min="12883" max="12883" width="10.453125" style="65" bestFit="1" customWidth="1"/>
    <col min="12884" max="12884" width="15" style="65" bestFit="1" customWidth="1"/>
    <col min="12885" max="12885" width="5.54296875" style="65" customWidth="1"/>
    <col min="12886" max="12886" width="13.54296875" style="65" bestFit="1" customWidth="1"/>
    <col min="12887" max="12887" width="14.54296875" style="65" customWidth="1"/>
    <col min="12888" max="12888" width="17.54296875" style="65" bestFit="1" customWidth="1"/>
    <col min="12889" max="12889" width="12.54296875" style="65" customWidth="1"/>
    <col min="12890" max="12890" width="11.453125" style="65"/>
    <col min="12891" max="12891" width="25.453125" style="65" customWidth="1"/>
    <col min="12892" max="12892" width="5.54296875" style="65" customWidth="1"/>
    <col min="12893" max="12893" width="10.453125" style="65" bestFit="1" customWidth="1"/>
    <col min="12894" max="12894" width="15" style="65" bestFit="1" customWidth="1"/>
    <col min="12895" max="12895" width="5.54296875" style="65" customWidth="1"/>
    <col min="12896" max="12896" width="13.54296875" style="65" customWidth="1"/>
    <col min="12897" max="12897" width="20.453125" style="65" bestFit="1" customWidth="1"/>
    <col min="12898" max="12898" width="17.54296875" style="65" bestFit="1" customWidth="1"/>
    <col min="12899" max="12899" width="13.453125" style="65" customWidth="1"/>
    <col min="12900" max="12900" width="11.453125" style="65"/>
    <col min="12901" max="12901" width="25.453125" style="65" customWidth="1"/>
    <col min="12902" max="12902" width="5.54296875" style="65" customWidth="1"/>
    <col min="12903" max="12903" width="10.453125" style="65" bestFit="1" customWidth="1"/>
    <col min="12904" max="12904" width="15" style="65" bestFit="1" customWidth="1"/>
    <col min="12905" max="12905" width="5.54296875" style="65" customWidth="1"/>
    <col min="12906" max="12906" width="13.54296875" style="65" customWidth="1"/>
    <col min="12907" max="12907" width="20.453125" style="65" bestFit="1" customWidth="1"/>
    <col min="12908" max="12908" width="17.54296875" style="65" bestFit="1" customWidth="1"/>
    <col min="12909" max="13074" width="11.453125" style="65"/>
    <col min="13075" max="13075" width="5.54296875" style="65" customWidth="1"/>
    <col min="13076" max="13076" width="6" style="65" customWidth="1"/>
    <col min="13077" max="13077" width="25.453125" style="65" customWidth="1"/>
    <col min="13078" max="13078" width="5.54296875" style="65" customWidth="1"/>
    <col min="13079" max="13079" width="10.453125" style="65" bestFit="1" customWidth="1"/>
    <col min="13080" max="13080" width="15" style="65" bestFit="1" customWidth="1"/>
    <col min="13081" max="13081" width="5.54296875" style="65" customWidth="1"/>
    <col min="13082" max="13082" width="13.54296875" style="65" bestFit="1" customWidth="1"/>
    <col min="13083" max="13083" width="20.453125" style="65" bestFit="1" customWidth="1"/>
    <col min="13084" max="13084" width="17.54296875" style="65" bestFit="1" customWidth="1"/>
    <col min="13085" max="13085" width="12.54296875" style="65" customWidth="1"/>
    <col min="13086" max="13086" width="11.453125" style="65"/>
    <col min="13087" max="13087" width="25.453125" style="65" customWidth="1"/>
    <col min="13088" max="13088" width="5.54296875" style="65" customWidth="1"/>
    <col min="13089" max="13089" width="10.453125" style="65" bestFit="1" customWidth="1"/>
    <col min="13090" max="13090" width="15" style="65" bestFit="1" customWidth="1"/>
    <col min="13091" max="13091" width="5.54296875" style="65" customWidth="1"/>
    <col min="13092" max="13092" width="13.54296875" style="65" bestFit="1" customWidth="1"/>
    <col min="13093" max="13093" width="15" style="65" customWidth="1"/>
    <col min="13094" max="13094" width="17.54296875" style="65" bestFit="1" customWidth="1"/>
    <col min="13095" max="13095" width="13.453125" style="65" customWidth="1"/>
    <col min="13096" max="13096" width="11.453125" style="65"/>
    <col min="13097" max="13097" width="25.453125" style="65" customWidth="1"/>
    <col min="13098" max="13098" width="5.54296875" style="65" customWidth="1"/>
    <col min="13099" max="13099" width="10.453125" style="65" bestFit="1" customWidth="1"/>
    <col min="13100" max="13100" width="15" style="65" bestFit="1" customWidth="1"/>
    <col min="13101" max="13101" width="5.54296875" style="65" customWidth="1"/>
    <col min="13102" max="13102" width="13.54296875" style="65" bestFit="1" customWidth="1"/>
    <col min="13103" max="13103" width="20.453125" style="65" bestFit="1" customWidth="1"/>
    <col min="13104" max="13104" width="17.54296875" style="65" bestFit="1" customWidth="1"/>
    <col min="13105" max="13105" width="13.453125" style="65" customWidth="1"/>
    <col min="13106" max="13106" width="11.453125" style="65"/>
    <col min="13107" max="13107" width="25.453125" style="65" bestFit="1" customWidth="1"/>
    <col min="13108" max="13108" width="5.54296875" style="65" customWidth="1"/>
    <col min="13109" max="13109" width="10.453125" style="65" bestFit="1" customWidth="1"/>
    <col min="13110" max="13110" width="15" style="65" bestFit="1" customWidth="1"/>
    <col min="13111" max="13111" width="5.54296875" style="65" customWidth="1"/>
    <col min="13112" max="13112" width="13.54296875" style="65" bestFit="1" customWidth="1"/>
    <col min="13113" max="13113" width="20.453125" style="65" bestFit="1" customWidth="1"/>
    <col min="13114" max="13114" width="17.54296875" style="65" bestFit="1" customWidth="1"/>
    <col min="13115" max="13115" width="12.54296875" style="65" customWidth="1"/>
    <col min="13116" max="13116" width="11.453125" style="65"/>
    <col min="13117" max="13117" width="25.453125" style="65" customWidth="1"/>
    <col min="13118" max="13118" width="5.54296875" style="65" customWidth="1"/>
    <col min="13119" max="13119" width="10.453125" style="65" bestFit="1" customWidth="1"/>
    <col min="13120" max="13120" width="15" style="65" bestFit="1" customWidth="1"/>
    <col min="13121" max="13121" width="5.54296875" style="65" customWidth="1"/>
    <col min="13122" max="13122" width="13.54296875" style="65" bestFit="1" customWidth="1"/>
    <col min="13123" max="13123" width="20.453125" style="65" bestFit="1" customWidth="1"/>
    <col min="13124" max="13124" width="17.54296875" style="65" bestFit="1" customWidth="1"/>
    <col min="13125" max="13125" width="12.54296875" style="65" customWidth="1"/>
    <col min="13126" max="13126" width="11.453125" style="65"/>
    <col min="13127" max="13127" width="25.453125" style="65" customWidth="1"/>
    <col min="13128" max="13128" width="5.54296875" style="65" customWidth="1"/>
    <col min="13129" max="13129" width="10.453125" style="65" bestFit="1" customWidth="1"/>
    <col min="13130" max="13130" width="15" style="65" bestFit="1" customWidth="1"/>
    <col min="13131" max="13131" width="5.54296875" style="65" customWidth="1"/>
    <col min="13132" max="13132" width="13.54296875" style="65" bestFit="1" customWidth="1"/>
    <col min="13133" max="13133" width="20.453125" style="65" bestFit="1" customWidth="1"/>
    <col min="13134" max="13134" width="17.54296875" style="65" bestFit="1" customWidth="1"/>
    <col min="13135" max="13135" width="13" style="65" customWidth="1"/>
    <col min="13136" max="13136" width="11.453125" style="65"/>
    <col min="13137" max="13137" width="25.453125" style="65" bestFit="1" customWidth="1"/>
    <col min="13138" max="13138" width="5.54296875" style="65" customWidth="1"/>
    <col min="13139" max="13139" width="10.453125" style="65" bestFit="1" customWidth="1"/>
    <col min="13140" max="13140" width="15" style="65" bestFit="1" customWidth="1"/>
    <col min="13141" max="13141" width="5.54296875" style="65" customWidth="1"/>
    <col min="13142" max="13142" width="13.54296875" style="65" bestFit="1" customWidth="1"/>
    <col min="13143" max="13143" width="14.54296875" style="65" customWidth="1"/>
    <col min="13144" max="13144" width="17.54296875" style="65" bestFit="1" customWidth="1"/>
    <col min="13145" max="13145" width="12.54296875" style="65" customWidth="1"/>
    <col min="13146" max="13146" width="11.453125" style="65"/>
    <col min="13147" max="13147" width="25.453125" style="65" customWidth="1"/>
    <col min="13148" max="13148" width="5.54296875" style="65" customWidth="1"/>
    <col min="13149" max="13149" width="10.453125" style="65" bestFit="1" customWidth="1"/>
    <col min="13150" max="13150" width="15" style="65" bestFit="1" customWidth="1"/>
    <col min="13151" max="13151" width="5.54296875" style="65" customWidth="1"/>
    <col min="13152" max="13152" width="13.54296875" style="65" customWidth="1"/>
    <col min="13153" max="13153" width="20.453125" style="65" bestFit="1" customWidth="1"/>
    <col min="13154" max="13154" width="17.54296875" style="65" bestFit="1" customWidth="1"/>
    <col min="13155" max="13155" width="13.453125" style="65" customWidth="1"/>
    <col min="13156" max="13156" width="11.453125" style="65"/>
    <col min="13157" max="13157" width="25.453125" style="65" customWidth="1"/>
    <col min="13158" max="13158" width="5.54296875" style="65" customWidth="1"/>
    <col min="13159" max="13159" width="10.453125" style="65" bestFit="1" customWidth="1"/>
    <col min="13160" max="13160" width="15" style="65" bestFit="1" customWidth="1"/>
    <col min="13161" max="13161" width="5.54296875" style="65" customWidth="1"/>
    <col min="13162" max="13162" width="13.54296875" style="65" customWidth="1"/>
    <col min="13163" max="13163" width="20.453125" style="65" bestFit="1" customWidth="1"/>
    <col min="13164" max="13164" width="17.54296875" style="65" bestFit="1" customWidth="1"/>
    <col min="13165" max="13330" width="11.453125" style="65"/>
    <col min="13331" max="13331" width="5.54296875" style="65" customWidth="1"/>
    <col min="13332" max="13332" width="6" style="65" customWidth="1"/>
    <col min="13333" max="13333" width="25.453125" style="65" customWidth="1"/>
    <col min="13334" max="13334" width="5.54296875" style="65" customWidth="1"/>
    <col min="13335" max="13335" width="10.453125" style="65" bestFit="1" customWidth="1"/>
    <col min="13336" max="13336" width="15" style="65" bestFit="1" customWidth="1"/>
    <col min="13337" max="13337" width="5.54296875" style="65" customWidth="1"/>
    <col min="13338" max="13338" width="13.54296875" style="65" bestFit="1" customWidth="1"/>
    <col min="13339" max="13339" width="20.453125" style="65" bestFit="1" customWidth="1"/>
    <col min="13340" max="13340" width="17.54296875" style="65" bestFit="1" customWidth="1"/>
    <col min="13341" max="13341" width="12.54296875" style="65" customWidth="1"/>
    <col min="13342" max="13342" width="11.453125" style="65"/>
    <col min="13343" max="13343" width="25.453125" style="65" customWidth="1"/>
    <col min="13344" max="13344" width="5.54296875" style="65" customWidth="1"/>
    <col min="13345" max="13345" width="10.453125" style="65" bestFit="1" customWidth="1"/>
    <col min="13346" max="13346" width="15" style="65" bestFit="1" customWidth="1"/>
    <col min="13347" max="13347" width="5.54296875" style="65" customWidth="1"/>
    <col min="13348" max="13348" width="13.54296875" style="65" bestFit="1" customWidth="1"/>
    <col min="13349" max="13349" width="15" style="65" customWidth="1"/>
    <col min="13350" max="13350" width="17.54296875" style="65" bestFit="1" customWidth="1"/>
    <col min="13351" max="13351" width="13.453125" style="65" customWidth="1"/>
    <col min="13352" max="13352" width="11.453125" style="65"/>
    <col min="13353" max="13353" width="25.453125" style="65" customWidth="1"/>
    <col min="13354" max="13354" width="5.54296875" style="65" customWidth="1"/>
    <col min="13355" max="13355" width="10.453125" style="65" bestFit="1" customWidth="1"/>
    <col min="13356" max="13356" width="15" style="65" bestFit="1" customWidth="1"/>
    <col min="13357" max="13357" width="5.54296875" style="65" customWidth="1"/>
    <col min="13358" max="13358" width="13.54296875" style="65" bestFit="1" customWidth="1"/>
    <col min="13359" max="13359" width="20.453125" style="65" bestFit="1" customWidth="1"/>
    <col min="13360" max="13360" width="17.54296875" style="65" bestFit="1" customWidth="1"/>
    <col min="13361" max="13361" width="13.453125" style="65" customWidth="1"/>
    <col min="13362" max="13362" width="11.453125" style="65"/>
    <col min="13363" max="13363" width="25.453125" style="65" bestFit="1" customWidth="1"/>
    <col min="13364" max="13364" width="5.54296875" style="65" customWidth="1"/>
    <col min="13365" max="13365" width="10.453125" style="65" bestFit="1" customWidth="1"/>
    <col min="13366" max="13366" width="15" style="65" bestFit="1" customWidth="1"/>
    <col min="13367" max="13367" width="5.54296875" style="65" customWidth="1"/>
    <col min="13368" max="13368" width="13.54296875" style="65" bestFit="1" customWidth="1"/>
    <col min="13369" max="13369" width="20.453125" style="65" bestFit="1" customWidth="1"/>
    <col min="13370" max="13370" width="17.54296875" style="65" bestFit="1" customWidth="1"/>
    <col min="13371" max="13371" width="12.54296875" style="65" customWidth="1"/>
    <col min="13372" max="13372" width="11.453125" style="65"/>
    <col min="13373" max="13373" width="25.453125" style="65" customWidth="1"/>
    <col min="13374" max="13374" width="5.54296875" style="65" customWidth="1"/>
    <col min="13375" max="13375" width="10.453125" style="65" bestFit="1" customWidth="1"/>
    <col min="13376" max="13376" width="15" style="65" bestFit="1" customWidth="1"/>
    <col min="13377" max="13377" width="5.54296875" style="65" customWidth="1"/>
    <col min="13378" max="13378" width="13.54296875" style="65" bestFit="1" customWidth="1"/>
    <col min="13379" max="13379" width="20.453125" style="65" bestFit="1" customWidth="1"/>
    <col min="13380" max="13380" width="17.54296875" style="65" bestFit="1" customWidth="1"/>
    <col min="13381" max="13381" width="12.54296875" style="65" customWidth="1"/>
    <col min="13382" max="13382" width="11.453125" style="65"/>
    <col min="13383" max="13383" width="25.453125" style="65" customWidth="1"/>
    <col min="13384" max="13384" width="5.54296875" style="65" customWidth="1"/>
    <col min="13385" max="13385" width="10.453125" style="65" bestFit="1" customWidth="1"/>
    <col min="13386" max="13386" width="15" style="65" bestFit="1" customWidth="1"/>
    <col min="13387" max="13387" width="5.54296875" style="65" customWidth="1"/>
    <col min="13388" max="13388" width="13.54296875" style="65" bestFit="1" customWidth="1"/>
    <col min="13389" max="13389" width="20.453125" style="65" bestFit="1" customWidth="1"/>
    <col min="13390" max="13390" width="17.54296875" style="65" bestFit="1" customWidth="1"/>
    <col min="13391" max="13391" width="13" style="65" customWidth="1"/>
    <col min="13392" max="13392" width="11.453125" style="65"/>
    <col min="13393" max="13393" width="25.453125" style="65" bestFit="1" customWidth="1"/>
    <col min="13394" max="13394" width="5.54296875" style="65" customWidth="1"/>
    <col min="13395" max="13395" width="10.453125" style="65" bestFit="1" customWidth="1"/>
    <col min="13396" max="13396" width="15" style="65" bestFit="1" customWidth="1"/>
    <col min="13397" max="13397" width="5.54296875" style="65" customWidth="1"/>
    <col min="13398" max="13398" width="13.54296875" style="65" bestFit="1" customWidth="1"/>
    <col min="13399" max="13399" width="14.54296875" style="65" customWidth="1"/>
    <col min="13400" max="13400" width="17.54296875" style="65" bestFit="1" customWidth="1"/>
    <col min="13401" max="13401" width="12.54296875" style="65" customWidth="1"/>
    <col min="13402" max="13402" width="11.453125" style="65"/>
    <col min="13403" max="13403" width="25.453125" style="65" customWidth="1"/>
    <col min="13404" max="13404" width="5.54296875" style="65" customWidth="1"/>
    <col min="13405" max="13405" width="10.453125" style="65" bestFit="1" customWidth="1"/>
    <col min="13406" max="13406" width="15" style="65" bestFit="1" customWidth="1"/>
    <col min="13407" max="13407" width="5.54296875" style="65" customWidth="1"/>
    <col min="13408" max="13408" width="13.54296875" style="65" customWidth="1"/>
    <col min="13409" max="13409" width="20.453125" style="65" bestFit="1" customWidth="1"/>
    <col min="13410" max="13410" width="17.54296875" style="65" bestFit="1" customWidth="1"/>
    <col min="13411" max="13411" width="13.453125" style="65" customWidth="1"/>
    <col min="13412" max="13412" width="11.453125" style="65"/>
    <col min="13413" max="13413" width="25.453125" style="65" customWidth="1"/>
    <col min="13414" max="13414" width="5.54296875" style="65" customWidth="1"/>
    <col min="13415" max="13415" width="10.453125" style="65" bestFit="1" customWidth="1"/>
    <col min="13416" max="13416" width="15" style="65" bestFit="1" customWidth="1"/>
    <col min="13417" max="13417" width="5.54296875" style="65" customWidth="1"/>
    <col min="13418" max="13418" width="13.54296875" style="65" customWidth="1"/>
    <col min="13419" max="13419" width="20.453125" style="65" bestFit="1" customWidth="1"/>
    <col min="13420" max="13420" width="17.54296875" style="65" bestFit="1" customWidth="1"/>
    <col min="13421" max="13586" width="11.453125" style="65"/>
    <col min="13587" max="13587" width="5.54296875" style="65" customWidth="1"/>
    <col min="13588" max="13588" width="6" style="65" customWidth="1"/>
    <col min="13589" max="13589" width="25.453125" style="65" customWidth="1"/>
    <col min="13590" max="13590" width="5.54296875" style="65" customWidth="1"/>
    <col min="13591" max="13591" width="10.453125" style="65" bestFit="1" customWidth="1"/>
    <col min="13592" max="13592" width="15" style="65" bestFit="1" customWidth="1"/>
    <col min="13593" max="13593" width="5.54296875" style="65" customWidth="1"/>
    <col min="13594" max="13594" width="13.54296875" style="65" bestFit="1" customWidth="1"/>
    <col min="13595" max="13595" width="20.453125" style="65" bestFit="1" customWidth="1"/>
    <col min="13596" max="13596" width="17.54296875" style="65" bestFit="1" customWidth="1"/>
    <col min="13597" max="13597" width="12.54296875" style="65" customWidth="1"/>
    <col min="13598" max="13598" width="11.453125" style="65"/>
    <col min="13599" max="13599" width="25.453125" style="65" customWidth="1"/>
    <col min="13600" max="13600" width="5.54296875" style="65" customWidth="1"/>
    <col min="13601" max="13601" width="10.453125" style="65" bestFit="1" customWidth="1"/>
    <col min="13602" max="13602" width="15" style="65" bestFit="1" customWidth="1"/>
    <col min="13603" max="13603" width="5.54296875" style="65" customWidth="1"/>
    <col min="13604" max="13604" width="13.54296875" style="65" bestFit="1" customWidth="1"/>
    <col min="13605" max="13605" width="15" style="65" customWidth="1"/>
    <col min="13606" max="13606" width="17.54296875" style="65" bestFit="1" customWidth="1"/>
    <col min="13607" max="13607" width="13.453125" style="65" customWidth="1"/>
    <col min="13608" max="13608" width="11.453125" style="65"/>
    <col min="13609" max="13609" width="25.453125" style="65" customWidth="1"/>
    <col min="13610" max="13610" width="5.54296875" style="65" customWidth="1"/>
    <col min="13611" max="13611" width="10.453125" style="65" bestFit="1" customWidth="1"/>
    <col min="13612" max="13612" width="15" style="65" bestFit="1" customWidth="1"/>
    <col min="13613" max="13613" width="5.54296875" style="65" customWidth="1"/>
    <col min="13614" max="13614" width="13.54296875" style="65" bestFit="1" customWidth="1"/>
    <col min="13615" max="13615" width="20.453125" style="65" bestFit="1" customWidth="1"/>
    <col min="13616" max="13616" width="17.54296875" style="65" bestFit="1" customWidth="1"/>
    <col min="13617" max="13617" width="13.453125" style="65" customWidth="1"/>
    <col min="13618" max="13618" width="11.453125" style="65"/>
    <col min="13619" max="13619" width="25.453125" style="65" bestFit="1" customWidth="1"/>
    <col min="13620" max="13620" width="5.54296875" style="65" customWidth="1"/>
    <col min="13621" max="13621" width="10.453125" style="65" bestFit="1" customWidth="1"/>
    <col min="13622" max="13622" width="15" style="65" bestFit="1" customWidth="1"/>
    <col min="13623" max="13623" width="5.54296875" style="65" customWidth="1"/>
    <col min="13624" max="13624" width="13.54296875" style="65" bestFit="1" customWidth="1"/>
    <col min="13625" max="13625" width="20.453125" style="65" bestFit="1" customWidth="1"/>
    <col min="13626" max="13626" width="17.54296875" style="65" bestFit="1" customWidth="1"/>
    <col min="13627" max="13627" width="12.54296875" style="65" customWidth="1"/>
    <col min="13628" max="13628" width="11.453125" style="65"/>
    <col min="13629" max="13629" width="25.453125" style="65" customWidth="1"/>
    <col min="13630" max="13630" width="5.54296875" style="65" customWidth="1"/>
    <col min="13631" max="13631" width="10.453125" style="65" bestFit="1" customWidth="1"/>
    <col min="13632" max="13632" width="15" style="65" bestFit="1" customWidth="1"/>
    <col min="13633" max="13633" width="5.54296875" style="65" customWidth="1"/>
    <col min="13634" max="13634" width="13.54296875" style="65" bestFit="1" customWidth="1"/>
    <col min="13635" max="13635" width="20.453125" style="65" bestFit="1" customWidth="1"/>
    <col min="13636" max="13636" width="17.54296875" style="65" bestFit="1" customWidth="1"/>
    <col min="13637" max="13637" width="12.54296875" style="65" customWidth="1"/>
    <col min="13638" max="13638" width="11.453125" style="65"/>
    <col min="13639" max="13639" width="25.453125" style="65" customWidth="1"/>
    <col min="13640" max="13640" width="5.54296875" style="65" customWidth="1"/>
    <col min="13641" max="13641" width="10.453125" style="65" bestFit="1" customWidth="1"/>
    <col min="13642" max="13642" width="15" style="65" bestFit="1" customWidth="1"/>
    <col min="13643" max="13643" width="5.54296875" style="65" customWidth="1"/>
    <col min="13644" max="13644" width="13.54296875" style="65" bestFit="1" customWidth="1"/>
    <col min="13645" max="13645" width="20.453125" style="65" bestFit="1" customWidth="1"/>
    <col min="13646" max="13646" width="17.54296875" style="65" bestFit="1" customWidth="1"/>
    <col min="13647" max="13647" width="13" style="65" customWidth="1"/>
    <col min="13648" max="13648" width="11.453125" style="65"/>
    <col min="13649" max="13649" width="25.453125" style="65" bestFit="1" customWidth="1"/>
    <col min="13650" max="13650" width="5.54296875" style="65" customWidth="1"/>
    <col min="13651" max="13651" width="10.453125" style="65" bestFit="1" customWidth="1"/>
    <col min="13652" max="13652" width="15" style="65" bestFit="1" customWidth="1"/>
    <col min="13653" max="13653" width="5.54296875" style="65" customWidth="1"/>
    <col min="13654" max="13654" width="13.54296875" style="65" bestFit="1" customWidth="1"/>
    <col min="13655" max="13655" width="14.54296875" style="65" customWidth="1"/>
    <col min="13656" max="13656" width="17.54296875" style="65" bestFit="1" customWidth="1"/>
    <col min="13657" max="13657" width="12.54296875" style="65" customWidth="1"/>
    <col min="13658" max="13658" width="11.453125" style="65"/>
    <col min="13659" max="13659" width="25.453125" style="65" customWidth="1"/>
    <col min="13660" max="13660" width="5.54296875" style="65" customWidth="1"/>
    <col min="13661" max="13661" width="10.453125" style="65" bestFit="1" customWidth="1"/>
    <col min="13662" max="13662" width="15" style="65" bestFit="1" customWidth="1"/>
    <col min="13663" max="13663" width="5.54296875" style="65" customWidth="1"/>
    <col min="13664" max="13664" width="13.54296875" style="65" customWidth="1"/>
    <col min="13665" max="13665" width="20.453125" style="65" bestFit="1" customWidth="1"/>
    <col min="13666" max="13666" width="17.54296875" style="65" bestFit="1" customWidth="1"/>
    <col min="13667" max="13667" width="13.453125" style="65" customWidth="1"/>
    <col min="13668" max="13668" width="11.453125" style="65"/>
    <col min="13669" max="13669" width="25.453125" style="65" customWidth="1"/>
    <col min="13670" max="13670" width="5.54296875" style="65" customWidth="1"/>
    <col min="13671" max="13671" width="10.453125" style="65" bestFit="1" customWidth="1"/>
    <col min="13672" max="13672" width="15" style="65" bestFit="1" customWidth="1"/>
    <col min="13673" max="13673" width="5.54296875" style="65" customWidth="1"/>
    <col min="13674" max="13674" width="13.54296875" style="65" customWidth="1"/>
    <col min="13675" max="13675" width="20.453125" style="65" bestFit="1" customWidth="1"/>
    <col min="13676" max="13676" width="17.54296875" style="65" bestFit="1" customWidth="1"/>
    <col min="13677" max="13842" width="11.453125" style="65"/>
    <col min="13843" max="13843" width="5.54296875" style="65" customWidth="1"/>
    <col min="13844" max="13844" width="6" style="65" customWidth="1"/>
    <col min="13845" max="13845" width="25.453125" style="65" customWidth="1"/>
    <col min="13846" max="13846" width="5.54296875" style="65" customWidth="1"/>
    <col min="13847" max="13847" width="10.453125" style="65" bestFit="1" customWidth="1"/>
    <col min="13848" max="13848" width="15" style="65" bestFit="1" customWidth="1"/>
    <col min="13849" max="13849" width="5.54296875" style="65" customWidth="1"/>
    <col min="13850" max="13850" width="13.54296875" style="65" bestFit="1" customWidth="1"/>
    <col min="13851" max="13851" width="20.453125" style="65" bestFit="1" customWidth="1"/>
    <col min="13852" max="13852" width="17.54296875" style="65" bestFit="1" customWidth="1"/>
    <col min="13853" max="13853" width="12.54296875" style="65" customWidth="1"/>
    <col min="13854" max="13854" width="11.453125" style="65"/>
    <col min="13855" max="13855" width="25.453125" style="65" customWidth="1"/>
    <col min="13856" max="13856" width="5.54296875" style="65" customWidth="1"/>
    <col min="13857" max="13857" width="10.453125" style="65" bestFit="1" customWidth="1"/>
    <col min="13858" max="13858" width="15" style="65" bestFit="1" customWidth="1"/>
    <col min="13859" max="13859" width="5.54296875" style="65" customWidth="1"/>
    <col min="13860" max="13860" width="13.54296875" style="65" bestFit="1" customWidth="1"/>
    <col min="13861" max="13861" width="15" style="65" customWidth="1"/>
    <col min="13862" max="13862" width="17.54296875" style="65" bestFit="1" customWidth="1"/>
    <col min="13863" max="13863" width="13.453125" style="65" customWidth="1"/>
    <col min="13864" max="13864" width="11.453125" style="65"/>
    <col min="13865" max="13865" width="25.453125" style="65" customWidth="1"/>
    <col min="13866" max="13866" width="5.54296875" style="65" customWidth="1"/>
    <col min="13867" max="13867" width="10.453125" style="65" bestFit="1" customWidth="1"/>
    <col min="13868" max="13868" width="15" style="65" bestFit="1" customWidth="1"/>
    <col min="13869" max="13869" width="5.54296875" style="65" customWidth="1"/>
    <col min="13870" max="13870" width="13.54296875" style="65" bestFit="1" customWidth="1"/>
    <col min="13871" max="13871" width="20.453125" style="65" bestFit="1" customWidth="1"/>
    <col min="13872" max="13872" width="17.54296875" style="65" bestFit="1" customWidth="1"/>
    <col min="13873" max="13873" width="13.453125" style="65" customWidth="1"/>
    <col min="13874" max="13874" width="11.453125" style="65"/>
    <col min="13875" max="13875" width="25.453125" style="65" bestFit="1" customWidth="1"/>
    <col min="13876" max="13876" width="5.54296875" style="65" customWidth="1"/>
    <col min="13877" max="13877" width="10.453125" style="65" bestFit="1" customWidth="1"/>
    <col min="13878" max="13878" width="15" style="65" bestFit="1" customWidth="1"/>
    <col min="13879" max="13879" width="5.54296875" style="65" customWidth="1"/>
    <col min="13880" max="13880" width="13.54296875" style="65" bestFit="1" customWidth="1"/>
    <col min="13881" max="13881" width="20.453125" style="65" bestFit="1" customWidth="1"/>
    <col min="13882" max="13882" width="17.54296875" style="65" bestFit="1" customWidth="1"/>
    <col min="13883" max="13883" width="12.54296875" style="65" customWidth="1"/>
    <col min="13884" max="13884" width="11.453125" style="65"/>
    <col min="13885" max="13885" width="25.453125" style="65" customWidth="1"/>
    <col min="13886" max="13886" width="5.54296875" style="65" customWidth="1"/>
    <col min="13887" max="13887" width="10.453125" style="65" bestFit="1" customWidth="1"/>
    <col min="13888" max="13888" width="15" style="65" bestFit="1" customWidth="1"/>
    <col min="13889" max="13889" width="5.54296875" style="65" customWidth="1"/>
    <col min="13890" max="13890" width="13.54296875" style="65" bestFit="1" customWidth="1"/>
    <col min="13891" max="13891" width="20.453125" style="65" bestFit="1" customWidth="1"/>
    <col min="13892" max="13892" width="17.54296875" style="65" bestFit="1" customWidth="1"/>
    <col min="13893" max="13893" width="12.54296875" style="65" customWidth="1"/>
    <col min="13894" max="13894" width="11.453125" style="65"/>
    <col min="13895" max="13895" width="25.453125" style="65" customWidth="1"/>
    <col min="13896" max="13896" width="5.54296875" style="65" customWidth="1"/>
    <col min="13897" max="13897" width="10.453125" style="65" bestFit="1" customWidth="1"/>
    <col min="13898" max="13898" width="15" style="65" bestFit="1" customWidth="1"/>
    <col min="13899" max="13899" width="5.54296875" style="65" customWidth="1"/>
    <col min="13900" max="13900" width="13.54296875" style="65" bestFit="1" customWidth="1"/>
    <col min="13901" max="13901" width="20.453125" style="65" bestFit="1" customWidth="1"/>
    <col min="13902" max="13902" width="17.54296875" style="65" bestFit="1" customWidth="1"/>
    <col min="13903" max="13903" width="13" style="65" customWidth="1"/>
    <col min="13904" max="13904" width="11.453125" style="65"/>
    <col min="13905" max="13905" width="25.453125" style="65" bestFit="1" customWidth="1"/>
    <col min="13906" max="13906" width="5.54296875" style="65" customWidth="1"/>
    <col min="13907" max="13907" width="10.453125" style="65" bestFit="1" customWidth="1"/>
    <col min="13908" max="13908" width="15" style="65" bestFit="1" customWidth="1"/>
    <col min="13909" max="13909" width="5.54296875" style="65" customWidth="1"/>
    <col min="13910" max="13910" width="13.54296875" style="65" bestFit="1" customWidth="1"/>
    <col min="13911" max="13911" width="14.54296875" style="65" customWidth="1"/>
    <col min="13912" max="13912" width="17.54296875" style="65" bestFit="1" customWidth="1"/>
    <col min="13913" max="13913" width="12.54296875" style="65" customWidth="1"/>
    <col min="13914" max="13914" width="11.453125" style="65"/>
    <col min="13915" max="13915" width="25.453125" style="65" customWidth="1"/>
    <col min="13916" max="13916" width="5.54296875" style="65" customWidth="1"/>
    <col min="13917" max="13917" width="10.453125" style="65" bestFit="1" customWidth="1"/>
    <col min="13918" max="13918" width="15" style="65" bestFit="1" customWidth="1"/>
    <col min="13919" max="13919" width="5.54296875" style="65" customWidth="1"/>
    <col min="13920" max="13920" width="13.54296875" style="65" customWidth="1"/>
    <col min="13921" max="13921" width="20.453125" style="65" bestFit="1" customWidth="1"/>
    <col min="13922" max="13922" width="17.54296875" style="65" bestFit="1" customWidth="1"/>
    <col min="13923" max="13923" width="13.453125" style="65" customWidth="1"/>
    <col min="13924" max="13924" width="11.453125" style="65"/>
    <col min="13925" max="13925" width="25.453125" style="65" customWidth="1"/>
    <col min="13926" max="13926" width="5.54296875" style="65" customWidth="1"/>
    <col min="13927" max="13927" width="10.453125" style="65" bestFit="1" customWidth="1"/>
    <col min="13928" max="13928" width="15" style="65" bestFit="1" customWidth="1"/>
    <col min="13929" max="13929" width="5.54296875" style="65" customWidth="1"/>
    <col min="13930" max="13930" width="13.54296875" style="65" customWidth="1"/>
    <col min="13931" max="13931" width="20.453125" style="65" bestFit="1" customWidth="1"/>
    <col min="13932" max="13932" width="17.54296875" style="65" bestFit="1" customWidth="1"/>
    <col min="13933" max="14098" width="11.453125" style="65"/>
    <col min="14099" max="14099" width="5.54296875" style="65" customWidth="1"/>
    <col min="14100" max="14100" width="6" style="65" customWidth="1"/>
    <col min="14101" max="14101" width="25.453125" style="65" customWidth="1"/>
    <col min="14102" max="14102" width="5.54296875" style="65" customWidth="1"/>
    <col min="14103" max="14103" width="10.453125" style="65" bestFit="1" customWidth="1"/>
    <col min="14104" max="14104" width="15" style="65" bestFit="1" customWidth="1"/>
    <col min="14105" max="14105" width="5.54296875" style="65" customWidth="1"/>
    <col min="14106" max="14106" width="13.54296875" style="65" bestFit="1" customWidth="1"/>
    <col min="14107" max="14107" width="20.453125" style="65" bestFit="1" customWidth="1"/>
    <col min="14108" max="14108" width="17.54296875" style="65" bestFit="1" customWidth="1"/>
    <col min="14109" max="14109" width="12.54296875" style="65" customWidth="1"/>
    <col min="14110" max="14110" width="11.453125" style="65"/>
    <col min="14111" max="14111" width="25.453125" style="65" customWidth="1"/>
    <col min="14112" max="14112" width="5.54296875" style="65" customWidth="1"/>
    <col min="14113" max="14113" width="10.453125" style="65" bestFit="1" customWidth="1"/>
    <col min="14114" max="14114" width="15" style="65" bestFit="1" customWidth="1"/>
    <col min="14115" max="14115" width="5.54296875" style="65" customWidth="1"/>
    <col min="14116" max="14116" width="13.54296875" style="65" bestFit="1" customWidth="1"/>
    <col min="14117" max="14117" width="15" style="65" customWidth="1"/>
    <col min="14118" max="14118" width="17.54296875" style="65" bestFit="1" customWidth="1"/>
    <col min="14119" max="14119" width="13.453125" style="65" customWidth="1"/>
    <col min="14120" max="14120" width="11.453125" style="65"/>
    <col min="14121" max="14121" width="25.453125" style="65" customWidth="1"/>
    <col min="14122" max="14122" width="5.54296875" style="65" customWidth="1"/>
    <col min="14123" max="14123" width="10.453125" style="65" bestFit="1" customWidth="1"/>
    <col min="14124" max="14124" width="15" style="65" bestFit="1" customWidth="1"/>
    <col min="14125" max="14125" width="5.54296875" style="65" customWidth="1"/>
    <col min="14126" max="14126" width="13.54296875" style="65" bestFit="1" customWidth="1"/>
    <col min="14127" max="14127" width="20.453125" style="65" bestFit="1" customWidth="1"/>
    <col min="14128" max="14128" width="17.54296875" style="65" bestFit="1" customWidth="1"/>
    <col min="14129" max="14129" width="13.453125" style="65" customWidth="1"/>
    <col min="14130" max="14130" width="11.453125" style="65"/>
    <col min="14131" max="14131" width="25.453125" style="65" bestFit="1" customWidth="1"/>
    <col min="14132" max="14132" width="5.54296875" style="65" customWidth="1"/>
    <col min="14133" max="14133" width="10.453125" style="65" bestFit="1" customWidth="1"/>
    <col min="14134" max="14134" width="15" style="65" bestFit="1" customWidth="1"/>
    <col min="14135" max="14135" width="5.54296875" style="65" customWidth="1"/>
    <col min="14136" max="14136" width="13.54296875" style="65" bestFit="1" customWidth="1"/>
    <col min="14137" max="14137" width="20.453125" style="65" bestFit="1" customWidth="1"/>
    <col min="14138" max="14138" width="17.54296875" style="65" bestFit="1" customWidth="1"/>
    <col min="14139" max="14139" width="12.54296875" style="65" customWidth="1"/>
    <col min="14140" max="14140" width="11.453125" style="65"/>
    <col min="14141" max="14141" width="25.453125" style="65" customWidth="1"/>
    <col min="14142" max="14142" width="5.54296875" style="65" customWidth="1"/>
    <col min="14143" max="14143" width="10.453125" style="65" bestFit="1" customWidth="1"/>
    <col min="14144" max="14144" width="15" style="65" bestFit="1" customWidth="1"/>
    <col min="14145" max="14145" width="5.54296875" style="65" customWidth="1"/>
    <col min="14146" max="14146" width="13.54296875" style="65" bestFit="1" customWidth="1"/>
    <col min="14147" max="14147" width="20.453125" style="65" bestFit="1" customWidth="1"/>
    <col min="14148" max="14148" width="17.54296875" style="65" bestFit="1" customWidth="1"/>
    <col min="14149" max="14149" width="12.54296875" style="65" customWidth="1"/>
    <col min="14150" max="14150" width="11.453125" style="65"/>
    <col min="14151" max="14151" width="25.453125" style="65" customWidth="1"/>
    <col min="14152" max="14152" width="5.54296875" style="65" customWidth="1"/>
    <col min="14153" max="14153" width="10.453125" style="65" bestFit="1" customWidth="1"/>
    <col min="14154" max="14154" width="15" style="65" bestFit="1" customWidth="1"/>
    <col min="14155" max="14155" width="5.54296875" style="65" customWidth="1"/>
    <col min="14156" max="14156" width="13.54296875" style="65" bestFit="1" customWidth="1"/>
    <col min="14157" max="14157" width="20.453125" style="65" bestFit="1" customWidth="1"/>
    <col min="14158" max="14158" width="17.54296875" style="65" bestFit="1" customWidth="1"/>
    <col min="14159" max="14159" width="13" style="65" customWidth="1"/>
    <col min="14160" max="14160" width="11.453125" style="65"/>
    <col min="14161" max="14161" width="25.453125" style="65" bestFit="1" customWidth="1"/>
    <col min="14162" max="14162" width="5.54296875" style="65" customWidth="1"/>
    <col min="14163" max="14163" width="10.453125" style="65" bestFit="1" customWidth="1"/>
    <col min="14164" max="14164" width="15" style="65" bestFit="1" customWidth="1"/>
    <col min="14165" max="14165" width="5.54296875" style="65" customWidth="1"/>
    <col min="14166" max="14166" width="13.54296875" style="65" bestFit="1" customWidth="1"/>
    <col min="14167" max="14167" width="14.54296875" style="65" customWidth="1"/>
    <col min="14168" max="14168" width="17.54296875" style="65" bestFit="1" customWidth="1"/>
    <col min="14169" max="14169" width="12.54296875" style="65" customWidth="1"/>
    <col min="14170" max="14170" width="11.453125" style="65"/>
    <col min="14171" max="14171" width="25.453125" style="65" customWidth="1"/>
    <col min="14172" max="14172" width="5.54296875" style="65" customWidth="1"/>
    <col min="14173" max="14173" width="10.453125" style="65" bestFit="1" customWidth="1"/>
    <col min="14174" max="14174" width="15" style="65" bestFit="1" customWidth="1"/>
    <col min="14175" max="14175" width="5.54296875" style="65" customWidth="1"/>
    <col min="14176" max="14176" width="13.54296875" style="65" customWidth="1"/>
    <col min="14177" max="14177" width="20.453125" style="65" bestFit="1" customWidth="1"/>
    <col min="14178" max="14178" width="17.54296875" style="65" bestFit="1" customWidth="1"/>
    <col min="14179" max="14179" width="13.453125" style="65" customWidth="1"/>
    <col min="14180" max="14180" width="11.453125" style="65"/>
    <col min="14181" max="14181" width="25.453125" style="65" customWidth="1"/>
    <col min="14182" max="14182" width="5.54296875" style="65" customWidth="1"/>
    <col min="14183" max="14183" width="10.453125" style="65" bestFit="1" customWidth="1"/>
    <col min="14184" max="14184" width="15" style="65" bestFit="1" customWidth="1"/>
    <col min="14185" max="14185" width="5.54296875" style="65" customWidth="1"/>
    <col min="14186" max="14186" width="13.54296875" style="65" customWidth="1"/>
    <col min="14187" max="14187" width="20.453125" style="65" bestFit="1" customWidth="1"/>
    <col min="14188" max="14188" width="17.54296875" style="65" bestFit="1" customWidth="1"/>
    <col min="14189" max="14354" width="11.453125" style="65"/>
    <col min="14355" max="14355" width="5.54296875" style="65" customWidth="1"/>
    <col min="14356" max="14356" width="6" style="65" customWidth="1"/>
    <col min="14357" max="14357" width="25.453125" style="65" customWidth="1"/>
    <col min="14358" max="14358" width="5.54296875" style="65" customWidth="1"/>
    <col min="14359" max="14359" width="10.453125" style="65" bestFit="1" customWidth="1"/>
    <col min="14360" max="14360" width="15" style="65" bestFit="1" customWidth="1"/>
    <col min="14361" max="14361" width="5.54296875" style="65" customWidth="1"/>
    <col min="14362" max="14362" width="13.54296875" style="65" bestFit="1" customWidth="1"/>
    <col min="14363" max="14363" width="20.453125" style="65" bestFit="1" customWidth="1"/>
    <col min="14364" max="14364" width="17.54296875" style="65" bestFit="1" customWidth="1"/>
    <col min="14365" max="14365" width="12.54296875" style="65" customWidth="1"/>
    <col min="14366" max="14366" width="11.453125" style="65"/>
    <col min="14367" max="14367" width="25.453125" style="65" customWidth="1"/>
    <col min="14368" max="14368" width="5.54296875" style="65" customWidth="1"/>
    <col min="14369" max="14369" width="10.453125" style="65" bestFit="1" customWidth="1"/>
    <col min="14370" max="14370" width="15" style="65" bestFit="1" customWidth="1"/>
    <col min="14371" max="14371" width="5.54296875" style="65" customWidth="1"/>
    <col min="14372" max="14372" width="13.54296875" style="65" bestFit="1" customWidth="1"/>
    <col min="14373" max="14373" width="15" style="65" customWidth="1"/>
    <col min="14374" max="14374" width="17.54296875" style="65" bestFit="1" customWidth="1"/>
    <col min="14375" max="14375" width="13.453125" style="65" customWidth="1"/>
    <col min="14376" max="14376" width="11.453125" style="65"/>
    <col min="14377" max="14377" width="25.453125" style="65" customWidth="1"/>
    <col min="14378" max="14378" width="5.54296875" style="65" customWidth="1"/>
    <col min="14379" max="14379" width="10.453125" style="65" bestFit="1" customWidth="1"/>
    <col min="14380" max="14380" width="15" style="65" bestFit="1" customWidth="1"/>
    <col min="14381" max="14381" width="5.54296875" style="65" customWidth="1"/>
    <col min="14382" max="14382" width="13.54296875" style="65" bestFit="1" customWidth="1"/>
    <col min="14383" max="14383" width="20.453125" style="65" bestFit="1" customWidth="1"/>
    <col min="14384" max="14384" width="17.54296875" style="65" bestFit="1" customWidth="1"/>
    <col min="14385" max="14385" width="13.453125" style="65" customWidth="1"/>
    <col min="14386" max="14386" width="11.453125" style="65"/>
    <col min="14387" max="14387" width="25.453125" style="65" bestFit="1" customWidth="1"/>
    <col min="14388" max="14388" width="5.54296875" style="65" customWidth="1"/>
    <col min="14389" max="14389" width="10.453125" style="65" bestFit="1" customWidth="1"/>
    <col min="14390" max="14390" width="15" style="65" bestFit="1" customWidth="1"/>
    <col min="14391" max="14391" width="5.54296875" style="65" customWidth="1"/>
    <col min="14392" max="14392" width="13.54296875" style="65" bestFit="1" customWidth="1"/>
    <col min="14393" max="14393" width="20.453125" style="65" bestFit="1" customWidth="1"/>
    <col min="14394" max="14394" width="17.54296875" style="65" bestFit="1" customWidth="1"/>
    <col min="14395" max="14395" width="12.54296875" style="65" customWidth="1"/>
    <col min="14396" max="14396" width="11.453125" style="65"/>
    <col min="14397" max="14397" width="25.453125" style="65" customWidth="1"/>
    <col min="14398" max="14398" width="5.54296875" style="65" customWidth="1"/>
    <col min="14399" max="14399" width="10.453125" style="65" bestFit="1" customWidth="1"/>
    <col min="14400" max="14400" width="15" style="65" bestFit="1" customWidth="1"/>
    <col min="14401" max="14401" width="5.54296875" style="65" customWidth="1"/>
    <col min="14402" max="14402" width="13.54296875" style="65" bestFit="1" customWidth="1"/>
    <col min="14403" max="14403" width="20.453125" style="65" bestFit="1" customWidth="1"/>
    <col min="14404" max="14404" width="17.54296875" style="65" bestFit="1" customWidth="1"/>
    <col min="14405" max="14405" width="12.54296875" style="65" customWidth="1"/>
    <col min="14406" max="14406" width="11.453125" style="65"/>
    <col min="14407" max="14407" width="25.453125" style="65" customWidth="1"/>
    <col min="14408" max="14408" width="5.54296875" style="65" customWidth="1"/>
    <col min="14409" max="14409" width="10.453125" style="65" bestFit="1" customWidth="1"/>
    <col min="14410" max="14410" width="15" style="65" bestFit="1" customWidth="1"/>
    <col min="14411" max="14411" width="5.54296875" style="65" customWidth="1"/>
    <col min="14412" max="14412" width="13.54296875" style="65" bestFit="1" customWidth="1"/>
    <col min="14413" max="14413" width="20.453125" style="65" bestFit="1" customWidth="1"/>
    <col min="14414" max="14414" width="17.54296875" style="65" bestFit="1" customWidth="1"/>
    <col min="14415" max="14415" width="13" style="65" customWidth="1"/>
    <col min="14416" max="14416" width="11.453125" style="65"/>
    <col min="14417" max="14417" width="25.453125" style="65" bestFit="1" customWidth="1"/>
    <col min="14418" max="14418" width="5.54296875" style="65" customWidth="1"/>
    <col min="14419" max="14419" width="10.453125" style="65" bestFit="1" customWidth="1"/>
    <col min="14420" max="14420" width="15" style="65" bestFit="1" customWidth="1"/>
    <col min="14421" max="14421" width="5.54296875" style="65" customWidth="1"/>
    <col min="14422" max="14422" width="13.54296875" style="65" bestFit="1" customWidth="1"/>
    <col min="14423" max="14423" width="14.54296875" style="65" customWidth="1"/>
    <col min="14424" max="14424" width="17.54296875" style="65" bestFit="1" customWidth="1"/>
    <col min="14425" max="14425" width="12.54296875" style="65" customWidth="1"/>
    <col min="14426" max="14426" width="11.453125" style="65"/>
    <col min="14427" max="14427" width="25.453125" style="65" customWidth="1"/>
    <col min="14428" max="14428" width="5.54296875" style="65" customWidth="1"/>
    <col min="14429" max="14429" width="10.453125" style="65" bestFit="1" customWidth="1"/>
    <col min="14430" max="14430" width="15" style="65" bestFit="1" customWidth="1"/>
    <col min="14431" max="14431" width="5.54296875" style="65" customWidth="1"/>
    <col min="14432" max="14432" width="13.54296875" style="65" customWidth="1"/>
    <col min="14433" max="14433" width="20.453125" style="65" bestFit="1" customWidth="1"/>
    <col min="14434" max="14434" width="17.54296875" style="65" bestFit="1" customWidth="1"/>
    <col min="14435" max="14435" width="13.453125" style="65" customWidth="1"/>
    <col min="14436" max="14436" width="11.453125" style="65"/>
    <col min="14437" max="14437" width="25.453125" style="65" customWidth="1"/>
    <col min="14438" max="14438" width="5.54296875" style="65" customWidth="1"/>
    <col min="14439" max="14439" width="10.453125" style="65" bestFit="1" customWidth="1"/>
    <col min="14440" max="14440" width="15" style="65" bestFit="1" customWidth="1"/>
    <col min="14441" max="14441" width="5.54296875" style="65" customWidth="1"/>
    <col min="14442" max="14442" width="13.54296875" style="65" customWidth="1"/>
    <col min="14443" max="14443" width="20.453125" style="65" bestFit="1" customWidth="1"/>
    <col min="14444" max="14444" width="17.54296875" style="65" bestFit="1" customWidth="1"/>
    <col min="14445" max="14610" width="11.453125" style="65"/>
    <col min="14611" max="14611" width="5.54296875" style="65" customWidth="1"/>
    <col min="14612" max="14612" width="6" style="65" customWidth="1"/>
    <col min="14613" max="14613" width="25.453125" style="65" customWidth="1"/>
    <col min="14614" max="14614" width="5.54296875" style="65" customWidth="1"/>
    <col min="14615" max="14615" width="10.453125" style="65" bestFit="1" customWidth="1"/>
    <col min="14616" max="14616" width="15" style="65" bestFit="1" customWidth="1"/>
    <col min="14617" max="14617" width="5.54296875" style="65" customWidth="1"/>
    <col min="14618" max="14618" width="13.54296875" style="65" bestFit="1" customWidth="1"/>
    <col min="14619" max="14619" width="20.453125" style="65" bestFit="1" customWidth="1"/>
    <col min="14620" max="14620" width="17.54296875" style="65" bestFit="1" customWidth="1"/>
    <col min="14621" max="14621" width="12.54296875" style="65" customWidth="1"/>
    <col min="14622" max="14622" width="11.453125" style="65"/>
    <col min="14623" max="14623" width="25.453125" style="65" customWidth="1"/>
    <col min="14624" max="14624" width="5.54296875" style="65" customWidth="1"/>
    <col min="14625" max="14625" width="10.453125" style="65" bestFit="1" customWidth="1"/>
    <col min="14626" max="14626" width="15" style="65" bestFit="1" customWidth="1"/>
    <col min="14627" max="14627" width="5.54296875" style="65" customWidth="1"/>
    <col min="14628" max="14628" width="13.54296875" style="65" bestFit="1" customWidth="1"/>
    <col min="14629" max="14629" width="15" style="65" customWidth="1"/>
    <col min="14630" max="14630" width="17.54296875" style="65" bestFit="1" customWidth="1"/>
    <col min="14631" max="14631" width="13.453125" style="65" customWidth="1"/>
    <col min="14632" max="14632" width="11.453125" style="65"/>
    <col min="14633" max="14633" width="25.453125" style="65" customWidth="1"/>
    <col min="14634" max="14634" width="5.54296875" style="65" customWidth="1"/>
    <col min="14635" max="14635" width="10.453125" style="65" bestFit="1" customWidth="1"/>
    <col min="14636" max="14636" width="15" style="65" bestFit="1" customWidth="1"/>
    <col min="14637" max="14637" width="5.54296875" style="65" customWidth="1"/>
    <col min="14638" max="14638" width="13.54296875" style="65" bestFit="1" customWidth="1"/>
    <col min="14639" max="14639" width="20.453125" style="65" bestFit="1" customWidth="1"/>
    <col min="14640" max="14640" width="17.54296875" style="65" bestFit="1" customWidth="1"/>
    <col min="14641" max="14641" width="13.453125" style="65" customWidth="1"/>
    <col min="14642" max="14642" width="11.453125" style="65"/>
    <col min="14643" max="14643" width="25.453125" style="65" bestFit="1" customWidth="1"/>
    <col min="14644" max="14644" width="5.54296875" style="65" customWidth="1"/>
    <col min="14645" max="14645" width="10.453125" style="65" bestFit="1" customWidth="1"/>
    <col min="14646" max="14646" width="15" style="65" bestFit="1" customWidth="1"/>
    <col min="14647" max="14647" width="5.54296875" style="65" customWidth="1"/>
    <col min="14648" max="14648" width="13.54296875" style="65" bestFit="1" customWidth="1"/>
    <col min="14649" max="14649" width="20.453125" style="65" bestFit="1" customWidth="1"/>
    <col min="14650" max="14650" width="17.54296875" style="65" bestFit="1" customWidth="1"/>
    <col min="14651" max="14651" width="12.54296875" style="65" customWidth="1"/>
    <col min="14652" max="14652" width="11.453125" style="65"/>
    <col min="14653" max="14653" width="25.453125" style="65" customWidth="1"/>
    <col min="14654" max="14654" width="5.54296875" style="65" customWidth="1"/>
    <col min="14655" max="14655" width="10.453125" style="65" bestFit="1" customWidth="1"/>
    <col min="14656" max="14656" width="15" style="65" bestFit="1" customWidth="1"/>
    <col min="14657" max="14657" width="5.54296875" style="65" customWidth="1"/>
    <col min="14658" max="14658" width="13.54296875" style="65" bestFit="1" customWidth="1"/>
    <col min="14659" max="14659" width="20.453125" style="65" bestFit="1" customWidth="1"/>
    <col min="14660" max="14660" width="17.54296875" style="65" bestFit="1" customWidth="1"/>
    <col min="14661" max="14661" width="12.54296875" style="65" customWidth="1"/>
    <col min="14662" max="14662" width="11.453125" style="65"/>
    <col min="14663" max="14663" width="25.453125" style="65" customWidth="1"/>
    <col min="14664" max="14664" width="5.54296875" style="65" customWidth="1"/>
    <col min="14665" max="14665" width="10.453125" style="65" bestFit="1" customWidth="1"/>
    <col min="14666" max="14666" width="15" style="65" bestFit="1" customWidth="1"/>
    <col min="14667" max="14667" width="5.54296875" style="65" customWidth="1"/>
    <col min="14668" max="14668" width="13.54296875" style="65" bestFit="1" customWidth="1"/>
    <col min="14669" max="14669" width="20.453125" style="65" bestFit="1" customWidth="1"/>
    <col min="14670" max="14670" width="17.54296875" style="65" bestFit="1" customWidth="1"/>
    <col min="14671" max="14671" width="13" style="65" customWidth="1"/>
    <col min="14672" max="14672" width="11.453125" style="65"/>
    <col min="14673" max="14673" width="25.453125" style="65" bestFit="1" customWidth="1"/>
    <col min="14674" max="14674" width="5.54296875" style="65" customWidth="1"/>
    <col min="14675" max="14675" width="10.453125" style="65" bestFit="1" customWidth="1"/>
    <col min="14676" max="14676" width="15" style="65" bestFit="1" customWidth="1"/>
    <col min="14677" max="14677" width="5.54296875" style="65" customWidth="1"/>
    <col min="14678" max="14678" width="13.54296875" style="65" bestFit="1" customWidth="1"/>
    <col min="14679" max="14679" width="14.54296875" style="65" customWidth="1"/>
    <col min="14680" max="14680" width="17.54296875" style="65" bestFit="1" customWidth="1"/>
    <col min="14681" max="14681" width="12.54296875" style="65" customWidth="1"/>
    <col min="14682" max="14682" width="11.453125" style="65"/>
    <col min="14683" max="14683" width="25.453125" style="65" customWidth="1"/>
    <col min="14684" max="14684" width="5.54296875" style="65" customWidth="1"/>
    <col min="14685" max="14685" width="10.453125" style="65" bestFit="1" customWidth="1"/>
    <col min="14686" max="14686" width="15" style="65" bestFit="1" customWidth="1"/>
    <col min="14687" max="14687" width="5.54296875" style="65" customWidth="1"/>
    <col min="14688" max="14688" width="13.54296875" style="65" customWidth="1"/>
    <col min="14689" max="14689" width="20.453125" style="65" bestFit="1" customWidth="1"/>
    <col min="14690" max="14690" width="17.54296875" style="65" bestFit="1" customWidth="1"/>
    <col min="14691" max="14691" width="13.453125" style="65" customWidth="1"/>
    <col min="14692" max="14692" width="11.453125" style="65"/>
    <col min="14693" max="14693" width="25.453125" style="65" customWidth="1"/>
    <col min="14694" max="14694" width="5.54296875" style="65" customWidth="1"/>
    <col min="14695" max="14695" width="10.453125" style="65" bestFit="1" customWidth="1"/>
    <col min="14696" max="14696" width="15" style="65" bestFit="1" customWidth="1"/>
    <col min="14697" max="14697" width="5.54296875" style="65" customWidth="1"/>
    <col min="14698" max="14698" width="13.54296875" style="65" customWidth="1"/>
    <col min="14699" max="14699" width="20.453125" style="65" bestFit="1" customWidth="1"/>
    <col min="14700" max="14700" width="17.54296875" style="65" bestFit="1" customWidth="1"/>
    <col min="14701" max="14866" width="11.453125" style="65"/>
    <col min="14867" max="14867" width="5.54296875" style="65" customWidth="1"/>
    <col min="14868" max="14868" width="6" style="65" customWidth="1"/>
    <col min="14869" max="14869" width="25.453125" style="65" customWidth="1"/>
    <col min="14870" max="14870" width="5.54296875" style="65" customWidth="1"/>
    <col min="14871" max="14871" width="10.453125" style="65" bestFit="1" customWidth="1"/>
    <col min="14872" max="14872" width="15" style="65" bestFit="1" customWidth="1"/>
    <col min="14873" max="14873" width="5.54296875" style="65" customWidth="1"/>
    <col min="14874" max="14874" width="13.54296875" style="65" bestFit="1" customWidth="1"/>
    <col min="14875" max="14875" width="20.453125" style="65" bestFit="1" customWidth="1"/>
    <col min="14876" max="14876" width="17.54296875" style="65" bestFit="1" customWidth="1"/>
    <col min="14877" max="14877" width="12.54296875" style="65" customWidth="1"/>
    <col min="14878" max="14878" width="11.453125" style="65"/>
    <col min="14879" max="14879" width="25.453125" style="65" customWidth="1"/>
    <col min="14880" max="14880" width="5.54296875" style="65" customWidth="1"/>
    <col min="14881" max="14881" width="10.453125" style="65" bestFit="1" customWidth="1"/>
    <col min="14882" max="14882" width="15" style="65" bestFit="1" customWidth="1"/>
    <col min="14883" max="14883" width="5.54296875" style="65" customWidth="1"/>
    <col min="14884" max="14884" width="13.54296875" style="65" bestFit="1" customWidth="1"/>
    <col min="14885" max="14885" width="15" style="65" customWidth="1"/>
    <col min="14886" max="14886" width="17.54296875" style="65" bestFit="1" customWidth="1"/>
    <col min="14887" max="14887" width="13.453125" style="65" customWidth="1"/>
    <col min="14888" max="14888" width="11.453125" style="65"/>
    <col min="14889" max="14889" width="25.453125" style="65" customWidth="1"/>
    <col min="14890" max="14890" width="5.54296875" style="65" customWidth="1"/>
    <col min="14891" max="14891" width="10.453125" style="65" bestFit="1" customWidth="1"/>
    <col min="14892" max="14892" width="15" style="65" bestFit="1" customWidth="1"/>
    <col min="14893" max="14893" width="5.54296875" style="65" customWidth="1"/>
    <col min="14894" max="14894" width="13.54296875" style="65" bestFit="1" customWidth="1"/>
    <col min="14895" max="14895" width="20.453125" style="65" bestFit="1" customWidth="1"/>
    <col min="14896" max="14896" width="17.54296875" style="65" bestFit="1" customWidth="1"/>
    <col min="14897" max="14897" width="13.453125" style="65" customWidth="1"/>
    <col min="14898" max="14898" width="11.453125" style="65"/>
    <col min="14899" max="14899" width="25.453125" style="65" bestFit="1" customWidth="1"/>
    <col min="14900" max="14900" width="5.54296875" style="65" customWidth="1"/>
    <col min="14901" max="14901" width="10.453125" style="65" bestFit="1" customWidth="1"/>
    <col min="14902" max="14902" width="15" style="65" bestFit="1" customWidth="1"/>
    <col min="14903" max="14903" width="5.54296875" style="65" customWidth="1"/>
    <col min="14904" max="14904" width="13.54296875" style="65" bestFit="1" customWidth="1"/>
    <col min="14905" max="14905" width="20.453125" style="65" bestFit="1" customWidth="1"/>
    <col min="14906" max="14906" width="17.54296875" style="65" bestFit="1" customWidth="1"/>
    <col min="14907" max="14907" width="12.54296875" style="65" customWidth="1"/>
    <col min="14908" max="14908" width="11.453125" style="65"/>
    <col min="14909" max="14909" width="25.453125" style="65" customWidth="1"/>
    <col min="14910" max="14910" width="5.54296875" style="65" customWidth="1"/>
    <col min="14911" max="14911" width="10.453125" style="65" bestFit="1" customWidth="1"/>
    <col min="14912" max="14912" width="15" style="65" bestFit="1" customWidth="1"/>
    <col min="14913" max="14913" width="5.54296875" style="65" customWidth="1"/>
    <col min="14914" max="14914" width="13.54296875" style="65" bestFit="1" customWidth="1"/>
    <col min="14915" max="14915" width="20.453125" style="65" bestFit="1" customWidth="1"/>
    <col min="14916" max="14916" width="17.54296875" style="65" bestFit="1" customWidth="1"/>
    <col min="14917" max="14917" width="12.54296875" style="65" customWidth="1"/>
    <col min="14918" max="14918" width="11.453125" style="65"/>
    <col min="14919" max="14919" width="25.453125" style="65" customWidth="1"/>
    <col min="14920" max="14920" width="5.54296875" style="65" customWidth="1"/>
    <col min="14921" max="14921" width="10.453125" style="65" bestFit="1" customWidth="1"/>
    <col min="14922" max="14922" width="15" style="65" bestFit="1" customWidth="1"/>
    <col min="14923" max="14923" width="5.54296875" style="65" customWidth="1"/>
    <col min="14924" max="14924" width="13.54296875" style="65" bestFit="1" customWidth="1"/>
    <col min="14925" max="14925" width="20.453125" style="65" bestFit="1" customWidth="1"/>
    <col min="14926" max="14926" width="17.54296875" style="65" bestFit="1" customWidth="1"/>
    <col min="14927" max="14927" width="13" style="65" customWidth="1"/>
    <col min="14928" max="14928" width="11.453125" style="65"/>
    <col min="14929" max="14929" width="25.453125" style="65" bestFit="1" customWidth="1"/>
    <col min="14930" max="14930" width="5.54296875" style="65" customWidth="1"/>
    <col min="14931" max="14931" width="10.453125" style="65" bestFit="1" customWidth="1"/>
    <col min="14932" max="14932" width="15" style="65" bestFit="1" customWidth="1"/>
    <col min="14933" max="14933" width="5.54296875" style="65" customWidth="1"/>
    <col min="14934" max="14934" width="13.54296875" style="65" bestFit="1" customWidth="1"/>
    <col min="14935" max="14935" width="14.54296875" style="65" customWidth="1"/>
    <col min="14936" max="14936" width="17.54296875" style="65" bestFit="1" customWidth="1"/>
    <col min="14937" max="14937" width="12.54296875" style="65" customWidth="1"/>
    <col min="14938" max="14938" width="11.453125" style="65"/>
    <col min="14939" max="14939" width="25.453125" style="65" customWidth="1"/>
    <col min="14940" max="14940" width="5.54296875" style="65" customWidth="1"/>
    <col min="14941" max="14941" width="10.453125" style="65" bestFit="1" customWidth="1"/>
    <col min="14942" max="14942" width="15" style="65" bestFit="1" customWidth="1"/>
    <col min="14943" max="14943" width="5.54296875" style="65" customWidth="1"/>
    <col min="14944" max="14944" width="13.54296875" style="65" customWidth="1"/>
    <col min="14945" max="14945" width="20.453125" style="65" bestFit="1" customWidth="1"/>
    <col min="14946" max="14946" width="17.54296875" style="65" bestFit="1" customWidth="1"/>
    <col min="14947" max="14947" width="13.453125" style="65" customWidth="1"/>
    <col min="14948" max="14948" width="11.453125" style="65"/>
    <col min="14949" max="14949" width="25.453125" style="65" customWidth="1"/>
    <col min="14950" max="14950" width="5.54296875" style="65" customWidth="1"/>
    <col min="14951" max="14951" width="10.453125" style="65" bestFit="1" customWidth="1"/>
    <col min="14952" max="14952" width="15" style="65" bestFit="1" customWidth="1"/>
    <col min="14953" max="14953" width="5.54296875" style="65" customWidth="1"/>
    <col min="14954" max="14954" width="13.54296875" style="65" customWidth="1"/>
    <col min="14955" max="14955" width="20.453125" style="65" bestFit="1" customWidth="1"/>
    <col min="14956" max="14956" width="17.54296875" style="65" bestFit="1" customWidth="1"/>
    <col min="14957" max="15122" width="11.453125" style="65"/>
    <col min="15123" max="15123" width="5.54296875" style="65" customWidth="1"/>
    <col min="15124" max="15124" width="6" style="65" customWidth="1"/>
    <col min="15125" max="15125" width="25.453125" style="65" customWidth="1"/>
    <col min="15126" max="15126" width="5.54296875" style="65" customWidth="1"/>
    <col min="15127" max="15127" width="10.453125" style="65" bestFit="1" customWidth="1"/>
    <col min="15128" max="15128" width="15" style="65" bestFit="1" customWidth="1"/>
    <col min="15129" max="15129" width="5.54296875" style="65" customWidth="1"/>
    <col min="15130" max="15130" width="13.54296875" style="65" bestFit="1" customWidth="1"/>
    <col min="15131" max="15131" width="20.453125" style="65" bestFit="1" customWidth="1"/>
    <col min="15132" max="15132" width="17.54296875" style="65" bestFit="1" customWidth="1"/>
    <col min="15133" max="15133" width="12.54296875" style="65" customWidth="1"/>
    <col min="15134" max="15134" width="11.453125" style="65"/>
    <col min="15135" max="15135" width="25.453125" style="65" customWidth="1"/>
    <col min="15136" max="15136" width="5.54296875" style="65" customWidth="1"/>
    <col min="15137" max="15137" width="10.453125" style="65" bestFit="1" customWidth="1"/>
    <col min="15138" max="15138" width="15" style="65" bestFit="1" customWidth="1"/>
    <col min="15139" max="15139" width="5.54296875" style="65" customWidth="1"/>
    <col min="15140" max="15140" width="13.54296875" style="65" bestFit="1" customWidth="1"/>
    <col min="15141" max="15141" width="15" style="65" customWidth="1"/>
    <col min="15142" max="15142" width="17.54296875" style="65" bestFit="1" customWidth="1"/>
    <col min="15143" max="15143" width="13.453125" style="65" customWidth="1"/>
    <col min="15144" max="15144" width="11.453125" style="65"/>
    <col min="15145" max="15145" width="25.453125" style="65" customWidth="1"/>
    <col min="15146" max="15146" width="5.54296875" style="65" customWidth="1"/>
    <col min="15147" max="15147" width="10.453125" style="65" bestFit="1" customWidth="1"/>
    <col min="15148" max="15148" width="15" style="65" bestFit="1" customWidth="1"/>
    <col min="15149" max="15149" width="5.54296875" style="65" customWidth="1"/>
    <col min="15150" max="15150" width="13.54296875" style="65" bestFit="1" customWidth="1"/>
    <col min="15151" max="15151" width="20.453125" style="65" bestFit="1" customWidth="1"/>
    <col min="15152" max="15152" width="17.54296875" style="65" bestFit="1" customWidth="1"/>
    <col min="15153" max="15153" width="13.453125" style="65" customWidth="1"/>
    <col min="15154" max="15154" width="11.453125" style="65"/>
    <col min="15155" max="15155" width="25.453125" style="65" bestFit="1" customWidth="1"/>
    <col min="15156" max="15156" width="5.54296875" style="65" customWidth="1"/>
    <col min="15157" max="15157" width="10.453125" style="65" bestFit="1" customWidth="1"/>
    <col min="15158" max="15158" width="15" style="65" bestFit="1" customWidth="1"/>
    <col min="15159" max="15159" width="5.54296875" style="65" customWidth="1"/>
    <col min="15160" max="15160" width="13.54296875" style="65" bestFit="1" customWidth="1"/>
    <col min="15161" max="15161" width="20.453125" style="65" bestFit="1" customWidth="1"/>
    <col min="15162" max="15162" width="17.54296875" style="65" bestFit="1" customWidth="1"/>
    <col min="15163" max="15163" width="12.54296875" style="65" customWidth="1"/>
    <col min="15164" max="15164" width="11.453125" style="65"/>
    <col min="15165" max="15165" width="25.453125" style="65" customWidth="1"/>
    <col min="15166" max="15166" width="5.54296875" style="65" customWidth="1"/>
    <col min="15167" max="15167" width="10.453125" style="65" bestFit="1" customWidth="1"/>
    <col min="15168" max="15168" width="15" style="65" bestFit="1" customWidth="1"/>
    <col min="15169" max="15169" width="5.54296875" style="65" customWidth="1"/>
    <col min="15170" max="15170" width="13.54296875" style="65" bestFit="1" customWidth="1"/>
    <col min="15171" max="15171" width="20.453125" style="65" bestFit="1" customWidth="1"/>
    <col min="15172" max="15172" width="17.54296875" style="65" bestFit="1" customWidth="1"/>
    <col min="15173" max="15173" width="12.54296875" style="65" customWidth="1"/>
    <col min="15174" max="15174" width="11.453125" style="65"/>
    <col min="15175" max="15175" width="25.453125" style="65" customWidth="1"/>
    <col min="15176" max="15176" width="5.54296875" style="65" customWidth="1"/>
    <col min="15177" max="15177" width="10.453125" style="65" bestFit="1" customWidth="1"/>
    <col min="15178" max="15178" width="15" style="65" bestFit="1" customWidth="1"/>
    <col min="15179" max="15179" width="5.54296875" style="65" customWidth="1"/>
    <col min="15180" max="15180" width="13.54296875" style="65" bestFit="1" customWidth="1"/>
    <col min="15181" max="15181" width="20.453125" style="65" bestFit="1" customWidth="1"/>
    <col min="15182" max="15182" width="17.54296875" style="65" bestFit="1" customWidth="1"/>
    <col min="15183" max="15183" width="13" style="65" customWidth="1"/>
    <col min="15184" max="15184" width="11.453125" style="65"/>
    <col min="15185" max="15185" width="25.453125" style="65" bestFit="1" customWidth="1"/>
    <col min="15186" max="15186" width="5.54296875" style="65" customWidth="1"/>
    <col min="15187" max="15187" width="10.453125" style="65" bestFit="1" customWidth="1"/>
    <col min="15188" max="15188" width="15" style="65" bestFit="1" customWidth="1"/>
    <col min="15189" max="15189" width="5.54296875" style="65" customWidth="1"/>
    <col min="15190" max="15190" width="13.54296875" style="65" bestFit="1" customWidth="1"/>
    <col min="15191" max="15191" width="14.54296875" style="65" customWidth="1"/>
    <col min="15192" max="15192" width="17.54296875" style="65" bestFit="1" customWidth="1"/>
    <col min="15193" max="15193" width="12.54296875" style="65" customWidth="1"/>
    <col min="15194" max="15194" width="11.453125" style="65"/>
    <col min="15195" max="15195" width="25.453125" style="65" customWidth="1"/>
    <col min="15196" max="15196" width="5.54296875" style="65" customWidth="1"/>
    <col min="15197" max="15197" width="10.453125" style="65" bestFit="1" customWidth="1"/>
    <col min="15198" max="15198" width="15" style="65" bestFit="1" customWidth="1"/>
    <col min="15199" max="15199" width="5.54296875" style="65" customWidth="1"/>
    <col min="15200" max="15200" width="13.54296875" style="65" customWidth="1"/>
    <col min="15201" max="15201" width="20.453125" style="65" bestFit="1" customWidth="1"/>
    <col min="15202" max="15202" width="17.54296875" style="65" bestFit="1" customWidth="1"/>
    <col min="15203" max="15203" width="13.453125" style="65" customWidth="1"/>
    <col min="15204" max="15204" width="11.453125" style="65"/>
    <col min="15205" max="15205" width="25.453125" style="65" customWidth="1"/>
    <col min="15206" max="15206" width="5.54296875" style="65" customWidth="1"/>
    <col min="15207" max="15207" width="10.453125" style="65" bestFit="1" customWidth="1"/>
    <col min="15208" max="15208" width="15" style="65" bestFit="1" customWidth="1"/>
    <col min="15209" max="15209" width="5.54296875" style="65" customWidth="1"/>
    <col min="15210" max="15210" width="13.54296875" style="65" customWidth="1"/>
    <col min="15211" max="15211" width="20.453125" style="65" bestFit="1" customWidth="1"/>
    <col min="15212" max="15212" width="17.54296875" style="65" bestFit="1" customWidth="1"/>
    <col min="15213" max="15378" width="11.453125" style="65"/>
    <col min="15379" max="15379" width="5.54296875" style="65" customWidth="1"/>
    <col min="15380" max="15380" width="6" style="65" customWidth="1"/>
    <col min="15381" max="15381" width="25.453125" style="65" customWidth="1"/>
    <col min="15382" max="15382" width="5.54296875" style="65" customWidth="1"/>
    <col min="15383" max="15383" width="10.453125" style="65" bestFit="1" customWidth="1"/>
    <col min="15384" max="15384" width="15" style="65" bestFit="1" customWidth="1"/>
    <col min="15385" max="15385" width="5.54296875" style="65" customWidth="1"/>
    <col min="15386" max="15386" width="13.54296875" style="65" bestFit="1" customWidth="1"/>
    <col min="15387" max="15387" width="20.453125" style="65" bestFit="1" customWidth="1"/>
    <col min="15388" max="15388" width="17.54296875" style="65" bestFit="1" customWidth="1"/>
    <col min="15389" max="15389" width="12.54296875" style="65" customWidth="1"/>
    <col min="15390" max="15390" width="11.453125" style="65"/>
    <col min="15391" max="15391" width="25.453125" style="65" customWidth="1"/>
    <col min="15392" max="15392" width="5.54296875" style="65" customWidth="1"/>
    <col min="15393" max="15393" width="10.453125" style="65" bestFit="1" customWidth="1"/>
    <col min="15394" max="15394" width="15" style="65" bestFit="1" customWidth="1"/>
    <col min="15395" max="15395" width="5.54296875" style="65" customWidth="1"/>
    <col min="15396" max="15396" width="13.54296875" style="65" bestFit="1" customWidth="1"/>
    <col min="15397" max="15397" width="15" style="65" customWidth="1"/>
    <col min="15398" max="15398" width="17.54296875" style="65" bestFit="1" customWidth="1"/>
    <col min="15399" max="15399" width="13.453125" style="65" customWidth="1"/>
    <col min="15400" max="15400" width="11.453125" style="65"/>
    <col min="15401" max="15401" width="25.453125" style="65" customWidth="1"/>
    <col min="15402" max="15402" width="5.54296875" style="65" customWidth="1"/>
    <col min="15403" max="15403" width="10.453125" style="65" bestFit="1" customWidth="1"/>
    <col min="15404" max="15404" width="15" style="65" bestFit="1" customWidth="1"/>
    <col min="15405" max="15405" width="5.54296875" style="65" customWidth="1"/>
    <col min="15406" max="15406" width="13.54296875" style="65" bestFit="1" customWidth="1"/>
    <col min="15407" max="15407" width="20.453125" style="65" bestFit="1" customWidth="1"/>
    <col min="15408" max="15408" width="17.54296875" style="65" bestFit="1" customWidth="1"/>
    <col min="15409" max="15409" width="13.453125" style="65" customWidth="1"/>
    <col min="15410" max="15410" width="11.453125" style="65"/>
    <col min="15411" max="15411" width="25.453125" style="65" bestFit="1" customWidth="1"/>
    <col min="15412" max="15412" width="5.54296875" style="65" customWidth="1"/>
    <col min="15413" max="15413" width="10.453125" style="65" bestFit="1" customWidth="1"/>
    <col min="15414" max="15414" width="15" style="65" bestFit="1" customWidth="1"/>
    <col min="15415" max="15415" width="5.54296875" style="65" customWidth="1"/>
    <col min="15416" max="15416" width="13.54296875" style="65" bestFit="1" customWidth="1"/>
    <col min="15417" max="15417" width="20.453125" style="65" bestFit="1" customWidth="1"/>
    <col min="15418" max="15418" width="17.54296875" style="65" bestFit="1" customWidth="1"/>
    <col min="15419" max="15419" width="12.54296875" style="65" customWidth="1"/>
    <col min="15420" max="15420" width="11.453125" style="65"/>
    <col min="15421" max="15421" width="25.453125" style="65" customWidth="1"/>
    <col min="15422" max="15422" width="5.54296875" style="65" customWidth="1"/>
    <col min="15423" max="15423" width="10.453125" style="65" bestFit="1" customWidth="1"/>
    <col min="15424" max="15424" width="15" style="65" bestFit="1" customWidth="1"/>
    <col min="15425" max="15425" width="5.54296875" style="65" customWidth="1"/>
    <col min="15426" max="15426" width="13.54296875" style="65" bestFit="1" customWidth="1"/>
    <col min="15427" max="15427" width="20.453125" style="65" bestFit="1" customWidth="1"/>
    <col min="15428" max="15428" width="17.54296875" style="65" bestFit="1" customWidth="1"/>
    <col min="15429" max="15429" width="12.54296875" style="65" customWidth="1"/>
    <col min="15430" max="15430" width="11.453125" style="65"/>
    <col min="15431" max="15431" width="25.453125" style="65" customWidth="1"/>
    <col min="15432" max="15432" width="5.54296875" style="65" customWidth="1"/>
    <col min="15433" max="15433" width="10.453125" style="65" bestFit="1" customWidth="1"/>
    <col min="15434" max="15434" width="15" style="65" bestFit="1" customWidth="1"/>
    <col min="15435" max="15435" width="5.54296875" style="65" customWidth="1"/>
    <col min="15436" max="15436" width="13.54296875" style="65" bestFit="1" customWidth="1"/>
    <col min="15437" max="15437" width="20.453125" style="65" bestFit="1" customWidth="1"/>
    <col min="15438" max="15438" width="17.54296875" style="65" bestFit="1" customWidth="1"/>
    <col min="15439" max="15439" width="13" style="65" customWidth="1"/>
    <col min="15440" max="15440" width="11.453125" style="65"/>
    <col min="15441" max="15441" width="25.453125" style="65" bestFit="1" customWidth="1"/>
    <col min="15442" max="15442" width="5.54296875" style="65" customWidth="1"/>
    <col min="15443" max="15443" width="10.453125" style="65" bestFit="1" customWidth="1"/>
    <col min="15444" max="15444" width="15" style="65" bestFit="1" customWidth="1"/>
    <col min="15445" max="15445" width="5.54296875" style="65" customWidth="1"/>
    <col min="15446" max="15446" width="13.54296875" style="65" bestFit="1" customWidth="1"/>
    <col min="15447" max="15447" width="14.54296875" style="65" customWidth="1"/>
    <col min="15448" max="15448" width="17.54296875" style="65" bestFit="1" customWidth="1"/>
    <col min="15449" max="15449" width="12.54296875" style="65" customWidth="1"/>
    <col min="15450" max="15450" width="11.453125" style="65"/>
    <col min="15451" max="15451" width="25.453125" style="65" customWidth="1"/>
    <col min="15452" max="15452" width="5.54296875" style="65" customWidth="1"/>
    <col min="15453" max="15453" width="10.453125" style="65" bestFit="1" customWidth="1"/>
    <col min="15454" max="15454" width="15" style="65" bestFit="1" customWidth="1"/>
    <col min="15455" max="15455" width="5.54296875" style="65" customWidth="1"/>
    <col min="15456" max="15456" width="13.54296875" style="65" customWidth="1"/>
    <col min="15457" max="15457" width="20.453125" style="65" bestFit="1" customWidth="1"/>
    <col min="15458" max="15458" width="17.54296875" style="65" bestFit="1" customWidth="1"/>
    <col min="15459" max="15459" width="13.453125" style="65" customWidth="1"/>
    <col min="15460" max="15460" width="11.453125" style="65"/>
    <col min="15461" max="15461" width="25.453125" style="65" customWidth="1"/>
    <col min="15462" max="15462" width="5.54296875" style="65" customWidth="1"/>
    <col min="15463" max="15463" width="10.453125" style="65" bestFit="1" customWidth="1"/>
    <col min="15464" max="15464" width="15" style="65" bestFit="1" customWidth="1"/>
    <col min="15465" max="15465" width="5.54296875" style="65" customWidth="1"/>
    <col min="15466" max="15466" width="13.54296875" style="65" customWidth="1"/>
    <col min="15467" max="15467" width="20.453125" style="65" bestFit="1" customWidth="1"/>
    <col min="15468" max="15468" width="17.54296875" style="65" bestFit="1" customWidth="1"/>
    <col min="15469" max="15634" width="11.453125" style="65"/>
    <col min="15635" max="15635" width="5.54296875" style="65" customWidth="1"/>
    <col min="15636" max="15636" width="6" style="65" customWidth="1"/>
    <col min="15637" max="15637" width="25.453125" style="65" customWidth="1"/>
    <col min="15638" max="15638" width="5.54296875" style="65" customWidth="1"/>
    <col min="15639" max="15639" width="10.453125" style="65" bestFit="1" customWidth="1"/>
    <col min="15640" max="15640" width="15" style="65" bestFit="1" customWidth="1"/>
    <col min="15641" max="15641" width="5.54296875" style="65" customWidth="1"/>
    <col min="15642" max="15642" width="13.54296875" style="65" bestFit="1" customWidth="1"/>
    <col min="15643" max="15643" width="20.453125" style="65" bestFit="1" customWidth="1"/>
    <col min="15644" max="15644" width="17.54296875" style="65" bestFit="1" customWidth="1"/>
    <col min="15645" max="15645" width="12.54296875" style="65" customWidth="1"/>
    <col min="15646" max="15646" width="11.453125" style="65"/>
    <col min="15647" max="15647" width="25.453125" style="65" customWidth="1"/>
    <col min="15648" max="15648" width="5.54296875" style="65" customWidth="1"/>
    <col min="15649" max="15649" width="10.453125" style="65" bestFit="1" customWidth="1"/>
    <col min="15650" max="15650" width="15" style="65" bestFit="1" customWidth="1"/>
    <col min="15651" max="15651" width="5.54296875" style="65" customWidth="1"/>
    <col min="15652" max="15652" width="13.54296875" style="65" bestFit="1" customWidth="1"/>
    <col min="15653" max="15653" width="15" style="65" customWidth="1"/>
    <col min="15654" max="15654" width="17.54296875" style="65" bestFit="1" customWidth="1"/>
    <col min="15655" max="15655" width="13.453125" style="65" customWidth="1"/>
    <col min="15656" max="15656" width="11.453125" style="65"/>
    <col min="15657" max="15657" width="25.453125" style="65" customWidth="1"/>
    <col min="15658" max="15658" width="5.54296875" style="65" customWidth="1"/>
    <col min="15659" max="15659" width="10.453125" style="65" bestFit="1" customWidth="1"/>
    <col min="15660" max="15660" width="15" style="65" bestFit="1" customWidth="1"/>
    <col min="15661" max="15661" width="5.54296875" style="65" customWidth="1"/>
    <col min="15662" max="15662" width="13.54296875" style="65" bestFit="1" customWidth="1"/>
    <col min="15663" max="15663" width="20.453125" style="65" bestFit="1" customWidth="1"/>
    <col min="15664" max="15664" width="17.54296875" style="65" bestFit="1" customWidth="1"/>
    <col min="15665" max="15665" width="13.453125" style="65" customWidth="1"/>
    <col min="15666" max="15666" width="11.453125" style="65"/>
    <col min="15667" max="15667" width="25.453125" style="65" bestFit="1" customWidth="1"/>
    <col min="15668" max="15668" width="5.54296875" style="65" customWidth="1"/>
    <col min="15669" max="15669" width="10.453125" style="65" bestFit="1" customWidth="1"/>
    <col min="15670" max="15670" width="15" style="65" bestFit="1" customWidth="1"/>
    <col min="15671" max="15671" width="5.54296875" style="65" customWidth="1"/>
    <col min="15672" max="15672" width="13.54296875" style="65" bestFit="1" customWidth="1"/>
    <col min="15673" max="15673" width="20.453125" style="65" bestFit="1" customWidth="1"/>
    <col min="15674" max="15674" width="17.54296875" style="65" bestFit="1" customWidth="1"/>
    <col min="15675" max="15675" width="12.54296875" style="65" customWidth="1"/>
    <col min="15676" max="15676" width="11.453125" style="65"/>
    <col min="15677" max="15677" width="25.453125" style="65" customWidth="1"/>
    <col min="15678" max="15678" width="5.54296875" style="65" customWidth="1"/>
    <col min="15679" max="15679" width="10.453125" style="65" bestFit="1" customWidth="1"/>
    <col min="15680" max="15680" width="15" style="65" bestFit="1" customWidth="1"/>
    <col min="15681" max="15681" width="5.54296875" style="65" customWidth="1"/>
    <col min="15682" max="15682" width="13.54296875" style="65" bestFit="1" customWidth="1"/>
    <col min="15683" max="15683" width="20.453125" style="65" bestFit="1" customWidth="1"/>
    <col min="15684" max="15684" width="17.54296875" style="65" bestFit="1" customWidth="1"/>
    <col min="15685" max="15685" width="12.54296875" style="65" customWidth="1"/>
    <col min="15686" max="15686" width="11.453125" style="65"/>
    <col min="15687" max="15687" width="25.453125" style="65" customWidth="1"/>
    <col min="15688" max="15688" width="5.54296875" style="65" customWidth="1"/>
    <col min="15689" max="15689" width="10.453125" style="65" bestFit="1" customWidth="1"/>
    <col min="15690" max="15690" width="15" style="65" bestFit="1" customWidth="1"/>
    <col min="15691" max="15691" width="5.54296875" style="65" customWidth="1"/>
    <col min="15692" max="15692" width="13.54296875" style="65" bestFit="1" customWidth="1"/>
    <col min="15693" max="15693" width="20.453125" style="65" bestFit="1" customWidth="1"/>
    <col min="15694" max="15694" width="17.54296875" style="65" bestFit="1" customWidth="1"/>
    <col min="15695" max="15695" width="13" style="65" customWidth="1"/>
    <col min="15696" max="15696" width="11.453125" style="65"/>
    <col min="15697" max="15697" width="25.453125" style="65" bestFit="1" customWidth="1"/>
    <col min="15698" max="15698" width="5.54296875" style="65" customWidth="1"/>
    <col min="15699" max="15699" width="10.453125" style="65" bestFit="1" customWidth="1"/>
    <col min="15700" max="15700" width="15" style="65" bestFit="1" customWidth="1"/>
    <col min="15701" max="15701" width="5.54296875" style="65" customWidth="1"/>
    <col min="15702" max="15702" width="13.54296875" style="65" bestFit="1" customWidth="1"/>
    <col min="15703" max="15703" width="14.54296875" style="65" customWidth="1"/>
    <col min="15704" max="15704" width="17.54296875" style="65" bestFit="1" customWidth="1"/>
    <col min="15705" max="15705" width="12.54296875" style="65" customWidth="1"/>
    <col min="15706" max="15706" width="11.453125" style="65"/>
    <col min="15707" max="15707" width="25.453125" style="65" customWidth="1"/>
    <col min="15708" max="15708" width="5.54296875" style="65" customWidth="1"/>
    <col min="15709" max="15709" width="10.453125" style="65" bestFit="1" customWidth="1"/>
    <col min="15710" max="15710" width="15" style="65" bestFit="1" customWidth="1"/>
    <col min="15711" max="15711" width="5.54296875" style="65" customWidth="1"/>
    <col min="15712" max="15712" width="13.54296875" style="65" customWidth="1"/>
    <col min="15713" max="15713" width="20.453125" style="65" bestFit="1" customWidth="1"/>
    <col min="15714" max="15714" width="17.54296875" style="65" bestFit="1" customWidth="1"/>
    <col min="15715" max="15715" width="13.453125" style="65" customWidth="1"/>
    <col min="15716" max="15716" width="11.453125" style="65"/>
    <col min="15717" max="15717" width="25.453125" style="65" customWidth="1"/>
    <col min="15718" max="15718" width="5.54296875" style="65" customWidth="1"/>
    <col min="15719" max="15719" width="10.453125" style="65" bestFit="1" customWidth="1"/>
    <col min="15720" max="15720" width="15" style="65" bestFit="1" customWidth="1"/>
    <col min="15721" max="15721" width="5.54296875" style="65" customWidth="1"/>
    <col min="15722" max="15722" width="13.54296875" style="65" customWidth="1"/>
    <col min="15723" max="15723" width="20.453125" style="65" bestFit="1" customWidth="1"/>
    <col min="15724" max="15724" width="17.54296875" style="65" bestFit="1" customWidth="1"/>
    <col min="15725" max="15890" width="11.453125" style="65"/>
    <col min="15891" max="15891" width="5.54296875" style="65" customWidth="1"/>
    <col min="15892" max="15892" width="6" style="65" customWidth="1"/>
    <col min="15893" max="15893" width="25.453125" style="65" customWidth="1"/>
    <col min="15894" max="15894" width="5.54296875" style="65" customWidth="1"/>
    <col min="15895" max="15895" width="10.453125" style="65" bestFit="1" customWidth="1"/>
    <col min="15896" max="15896" width="15" style="65" bestFit="1" customWidth="1"/>
    <col min="15897" max="15897" width="5.54296875" style="65" customWidth="1"/>
    <col min="15898" max="15898" width="13.54296875" style="65" bestFit="1" customWidth="1"/>
    <col min="15899" max="15899" width="20.453125" style="65" bestFit="1" customWidth="1"/>
    <col min="15900" max="15900" width="17.54296875" style="65" bestFit="1" customWidth="1"/>
    <col min="15901" max="15901" width="12.54296875" style="65" customWidth="1"/>
    <col min="15902" max="15902" width="11.453125" style="65"/>
    <col min="15903" max="15903" width="25.453125" style="65" customWidth="1"/>
    <col min="15904" max="15904" width="5.54296875" style="65" customWidth="1"/>
    <col min="15905" max="15905" width="10.453125" style="65" bestFit="1" customWidth="1"/>
    <col min="15906" max="15906" width="15" style="65" bestFit="1" customWidth="1"/>
    <col min="15907" max="15907" width="5.54296875" style="65" customWidth="1"/>
    <col min="15908" max="15908" width="13.54296875" style="65" bestFit="1" customWidth="1"/>
    <col min="15909" max="15909" width="15" style="65" customWidth="1"/>
    <col min="15910" max="15910" width="17.54296875" style="65" bestFit="1" customWidth="1"/>
    <col min="15911" max="15911" width="13.453125" style="65" customWidth="1"/>
    <col min="15912" max="15912" width="11.453125" style="65"/>
    <col min="15913" max="15913" width="25.453125" style="65" customWidth="1"/>
    <col min="15914" max="15914" width="5.54296875" style="65" customWidth="1"/>
    <col min="15915" max="15915" width="10.453125" style="65" bestFit="1" customWidth="1"/>
    <col min="15916" max="15916" width="15" style="65" bestFit="1" customWidth="1"/>
    <col min="15917" max="15917" width="5.54296875" style="65" customWidth="1"/>
    <col min="15918" max="15918" width="13.54296875" style="65" bestFit="1" customWidth="1"/>
    <col min="15919" max="15919" width="20.453125" style="65" bestFit="1" customWidth="1"/>
    <col min="15920" max="15920" width="17.54296875" style="65" bestFit="1" customWidth="1"/>
    <col min="15921" max="15921" width="13.453125" style="65" customWidth="1"/>
    <col min="15922" max="15922" width="11.453125" style="65"/>
    <col min="15923" max="15923" width="25.453125" style="65" bestFit="1" customWidth="1"/>
    <col min="15924" max="15924" width="5.54296875" style="65" customWidth="1"/>
    <col min="15925" max="15925" width="10.453125" style="65" bestFit="1" customWidth="1"/>
    <col min="15926" max="15926" width="15" style="65" bestFit="1" customWidth="1"/>
    <col min="15927" max="15927" width="5.54296875" style="65" customWidth="1"/>
    <col min="15928" max="15928" width="13.54296875" style="65" bestFit="1" customWidth="1"/>
    <col min="15929" max="15929" width="20.453125" style="65" bestFit="1" customWidth="1"/>
    <col min="15930" max="15930" width="17.54296875" style="65" bestFit="1" customWidth="1"/>
    <col min="15931" max="15931" width="12.54296875" style="65" customWidth="1"/>
    <col min="15932" max="15932" width="11.453125" style="65"/>
    <col min="15933" max="15933" width="25.453125" style="65" customWidth="1"/>
    <col min="15934" max="15934" width="5.54296875" style="65" customWidth="1"/>
    <col min="15935" max="15935" width="10.453125" style="65" bestFit="1" customWidth="1"/>
    <col min="15936" max="15936" width="15" style="65" bestFit="1" customWidth="1"/>
    <col min="15937" max="15937" width="5.54296875" style="65" customWidth="1"/>
    <col min="15938" max="15938" width="13.54296875" style="65" bestFit="1" customWidth="1"/>
    <col min="15939" max="15939" width="20.453125" style="65" bestFit="1" customWidth="1"/>
    <col min="15940" max="15940" width="17.54296875" style="65" bestFit="1" customWidth="1"/>
    <col min="15941" max="15941" width="12.54296875" style="65" customWidth="1"/>
    <col min="15942" max="15942" width="11.453125" style="65"/>
    <col min="15943" max="15943" width="25.453125" style="65" customWidth="1"/>
    <col min="15944" max="15944" width="5.54296875" style="65" customWidth="1"/>
    <col min="15945" max="15945" width="10.453125" style="65" bestFit="1" customWidth="1"/>
    <col min="15946" max="15946" width="15" style="65" bestFit="1" customWidth="1"/>
    <col min="15947" max="15947" width="5.54296875" style="65" customWidth="1"/>
    <col min="15948" max="15948" width="13.54296875" style="65" bestFit="1" customWidth="1"/>
    <col min="15949" max="15949" width="20.453125" style="65" bestFit="1" customWidth="1"/>
    <col min="15950" max="15950" width="17.54296875" style="65" bestFit="1" customWidth="1"/>
    <col min="15951" max="15951" width="13" style="65" customWidth="1"/>
    <col min="15952" max="15952" width="11.453125" style="65"/>
    <col min="15953" max="15953" width="25.453125" style="65" bestFit="1" customWidth="1"/>
    <col min="15954" max="15954" width="5.54296875" style="65" customWidth="1"/>
    <col min="15955" max="15955" width="10.453125" style="65" bestFit="1" customWidth="1"/>
    <col min="15956" max="15956" width="15" style="65" bestFit="1" customWidth="1"/>
    <col min="15957" max="15957" width="5.54296875" style="65" customWidth="1"/>
    <col min="15958" max="15958" width="13.54296875" style="65" bestFit="1" customWidth="1"/>
    <col min="15959" max="15959" width="14.54296875" style="65" customWidth="1"/>
    <col min="15960" max="15960" width="17.54296875" style="65" bestFit="1" customWidth="1"/>
    <col min="15961" max="15961" width="12.54296875" style="65" customWidth="1"/>
    <col min="15962" max="15962" width="11.453125" style="65"/>
    <col min="15963" max="15963" width="25.453125" style="65" customWidth="1"/>
    <col min="15964" max="15964" width="5.54296875" style="65" customWidth="1"/>
    <col min="15965" max="15965" width="10.453125" style="65" bestFit="1" customWidth="1"/>
    <col min="15966" max="15966" width="15" style="65" bestFit="1" customWidth="1"/>
    <col min="15967" max="15967" width="5.54296875" style="65" customWidth="1"/>
    <col min="15968" max="15968" width="13.54296875" style="65" customWidth="1"/>
    <col min="15969" max="15969" width="20.453125" style="65" bestFit="1" customWidth="1"/>
    <col min="15970" max="15970" width="17.54296875" style="65" bestFit="1" customWidth="1"/>
    <col min="15971" max="15971" width="13.453125" style="65" customWidth="1"/>
    <col min="15972" max="15972" width="11.453125" style="65"/>
    <col min="15973" max="15973" width="25.453125" style="65" customWidth="1"/>
    <col min="15974" max="15974" width="5.54296875" style="65" customWidth="1"/>
    <col min="15975" max="15975" width="10.453125" style="65" bestFit="1" customWidth="1"/>
    <col min="15976" max="15976" width="15" style="65" bestFit="1" customWidth="1"/>
    <col min="15977" max="15977" width="5.54296875" style="65" customWidth="1"/>
    <col min="15978" max="15978" width="13.54296875" style="65" customWidth="1"/>
    <col min="15979" max="15979" width="20.453125" style="65" bestFit="1" customWidth="1"/>
    <col min="15980" max="15980" width="17.54296875" style="65" bestFit="1" customWidth="1"/>
    <col min="15981" max="16146" width="11.453125" style="65"/>
    <col min="16147" max="16147" width="5.54296875" style="65" customWidth="1"/>
    <col min="16148" max="16148" width="6" style="65" customWidth="1"/>
    <col min="16149" max="16149" width="25.453125" style="65" customWidth="1"/>
    <col min="16150" max="16150" width="5.54296875" style="65" customWidth="1"/>
    <col min="16151" max="16151" width="10.453125" style="65" bestFit="1" customWidth="1"/>
    <col min="16152" max="16152" width="15" style="65" bestFit="1" customWidth="1"/>
    <col min="16153" max="16153" width="5.54296875" style="65" customWidth="1"/>
    <col min="16154" max="16154" width="13.54296875" style="65" bestFit="1" customWidth="1"/>
    <col min="16155" max="16155" width="20.453125" style="65" bestFit="1" customWidth="1"/>
    <col min="16156" max="16156" width="17.54296875" style="65" bestFit="1" customWidth="1"/>
    <col min="16157" max="16157" width="12.54296875" style="65" customWidth="1"/>
    <col min="16158" max="16158" width="11.453125" style="65"/>
    <col min="16159" max="16159" width="25.453125" style="65" customWidth="1"/>
    <col min="16160" max="16160" width="5.54296875" style="65" customWidth="1"/>
    <col min="16161" max="16161" width="10.453125" style="65" bestFit="1" customWidth="1"/>
    <col min="16162" max="16162" width="15" style="65" bestFit="1" customWidth="1"/>
    <col min="16163" max="16163" width="5.54296875" style="65" customWidth="1"/>
    <col min="16164" max="16164" width="13.54296875" style="65" bestFit="1" customWidth="1"/>
    <col min="16165" max="16165" width="15" style="65" customWidth="1"/>
    <col min="16166" max="16166" width="17.54296875" style="65" bestFit="1" customWidth="1"/>
    <col min="16167" max="16167" width="13.453125" style="65" customWidth="1"/>
    <col min="16168" max="16168" width="11.453125" style="65"/>
    <col min="16169" max="16169" width="25.453125" style="65" customWidth="1"/>
    <col min="16170" max="16170" width="5.54296875" style="65" customWidth="1"/>
    <col min="16171" max="16171" width="10.453125" style="65" bestFit="1" customWidth="1"/>
    <col min="16172" max="16172" width="15" style="65" bestFit="1" customWidth="1"/>
    <col min="16173" max="16173" width="5.54296875" style="65" customWidth="1"/>
    <col min="16174" max="16174" width="13.54296875" style="65" bestFit="1" customWidth="1"/>
    <col min="16175" max="16175" width="20.453125" style="65" bestFit="1" customWidth="1"/>
    <col min="16176" max="16176" width="17.54296875" style="65" bestFit="1" customWidth="1"/>
    <col min="16177" max="16177" width="13.453125" style="65" customWidth="1"/>
    <col min="16178" max="16178" width="11.453125" style="65"/>
    <col min="16179" max="16179" width="25.453125" style="65" bestFit="1" customWidth="1"/>
    <col min="16180" max="16180" width="5.54296875" style="65" customWidth="1"/>
    <col min="16181" max="16181" width="10.453125" style="65" bestFit="1" customWidth="1"/>
    <col min="16182" max="16182" width="15" style="65" bestFit="1" customWidth="1"/>
    <col min="16183" max="16183" width="5.54296875" style="65" customWidth="1"/>
    <col min="16184" max="16184" width="13.54296875" style="65" bestFit="1" customWidth="1"/>
    <col min="16185" max="16185" width="20.453125" style="65" bestFit="1" customWidth="1"/>
    <col min="16186" max="16186" width="17.54296875" style="65" bestFit="1" customWidth="1"/>
    <col min="16187" max="16187" width="12.54296875" style="65" customWidth="1"/>
    <col min="16188" max="16188" width="11.453125" style="65"/>
    <col min="16189" max="16189" width="25.453125" style="65" customWidth="1"/>
    <col min="16190" max="16190" width="5.54296875" style="65" customWidth="1"/>
    <col min="16191" max="16191" width="10.453125" style="65" bestFit="1" customWidth="1"/>
    <col min="16192" max="16192" width="15" style="65" bestFit="1" customWidth="1"/>
    <col min="16193" max="16193" width="5.54296875" style="65" customWidth="1"/>
    <col min="16194" max="16194" width="13.54296875" style="65" bestFit="1" customWidth="1"/>
    <col min="16195" max="16195" width="20.453125" style="65" bestFit="1" customWidth="1"/>
    <col min="16196" max="16196" width="17.54296875" style="65" bestFit="1" customWidth="1"/>
    <col min="16197" max="16197" width="12.54296875" style="65" customWidth="1"/>
    <col min="16198" max="16198" width="11.453125" style="65"/>
    <col min="16199" max="16199" width="25.453125" style="65" customWidth="1"/>
    <col min="16200" max="16200" width="5.54296875" style="65" customWidth="1"/>
    <col min="16201" max="16201" width="10.453125" style="65" bestFit="1" customWidth="1"/>
    <col min="16202" max="16202" width="15" style="65" bestFit="1" customWidth="1"/>
    <col min="16203" max="16203" width="5.54296875" style="65" customWidth="1"/>
    <col min="16204" max="16204" width="13.54296875" style="65" bestFit="1" customWidth="1"/>
    <col min="16205" max="16205" width="20.453125" style="65" bestFit="1" customWidth="1"/>
    <col min="16206" max="16206" width="17.54296875" style="65" bestFit="1" customWidth="1"/>
    <col min="16207" max="16207" width="13" style="65" customWidth="1"/>
    <col min="16208" max="16208" width="11.453125" style="65"/>
    <col min="16209" max="16209" width="25.453125" style="65" bestFit="1" customWidth="1"/>
    <col min="16210" max="16210" width="5.54296875" style="65" customWidth="1"/>
    <col min="16211" max="16211" width="10.453125" style="65" bestFit="1" customWidth="1"/>
    <col min="16212" max="16212" width="15" style="65" bestFit="1" customWidth="1"/>
    <col min="16213" max="16213" width="5.54296875" style="65" customWidth="1"/>
    <col min="16214" max="16214" width="13.54296875" style="65" bestFit="1" customWidth="1"/>
    <col min="16215" max="16215" width="14.54296875" style="65" customWidth="1"/>
    <col min="16216" max="16216" width="17.54296875" style="65" bestFit="1" customWidth="1"/>
    <col min="16217" max="16217" width="12.54296875" style="65" customWidth="1"/>
    <col min="16218" max="16218" width="11.453125" style="65"/>
    <col min="16219" max="16219" width="25.453125" style="65" customWidth="1"/>
    <col min="16220" max="16220" width="5.54296875" style="65" customWidth="1"/>
    <col min="16221" max="16221" width="10.453125" style="65" bestFit="1" customWidth="1"/>
    <col min="16222" max="16222" width="15" style="65" bestFit="1" customWidth="1"/>
    <col min="16223" max="16223" width="5.54296875" style="65" customWidth="1"/>
    <col min="16224" max="16224" width="13.54296875" style="65" customWidth="1"/>
    <col min="16225" max="16225" width="20.453125" style="65" bestFit="1" customWidth="1"/>
    <col min="16226" max="16226" width="17.54296875" style="65" bestFit="1" customWidth="1"/>
    <col min="16227" max="16227" width="13.453125" style="65" customWidth="1"/>
    <col min="16228" max="16228" width="11.453125" style="65"/>
    <col min="16229" max="16229" width="25.453125" style="65" customWidth="1"/>
    <col min="16230" max="16230" width="5.54296875" style="65" customWidth="1"/>
    <col min="16231" max="16231" width="10.453125" style="65" bestFit="1" customWidth="1"/>
    <col min="16232" max="16232" width="15" style="65" bestFit="1" customWidth="1"/>
    <col min="16233" max="16233" width="5.54296875" style="65" customWidth="1"/>
    <col min="16234" max="16234" width="13.54296875" style="65" customWidth="1"/>
    <col min="16235" max="16235" width="20.453125" style="65" bestFit="1" customWidth="1"/>
    <col min="16236" max="16236" width="17.54296875" style="65" bestFit="1" customWidth="1"/>
    <col min="16237" max="16384" width="11.453125" style="65"/>
  </cols>
  <sheetData>
    <row r="1" spans="1:101" s="5" customFormat="1" ht="15" x14ac:dyDescent="0.3">
      <c r="A1" s="1">
        <f>[1]Input!D2+1</f>
        <v>2026</v>
      </c>
      <c r="B1" s="2"/>
      <c r="C1" s="3" t="s">
        <v>0</v>
      </c>
      <c r="D1" s="3"/>
      <c r="E1" s="3"/>
      <c r="F1" s="3"/>
      <c r="G1" s="3"/>
      <c r="H1" s="3"/>
      <c r="I1" s="3"/>
      <c r="J1" s="2"/>
      <c r="K1" s="2"/>
      <c r="L1" s="4"/>
      <c r="M1" s="4"/>
      <c r="N1" s="3" t="s">
        <v>1</v>
      </c>
      <c r="O1" s="3"/>
      <c r="P1" s="3"/>
      <c r="Q1" s="3"/>
      <c r="R1" s="3"/>
      <c r="S1" s="3"/>
      <c r="T1" s="3"/>
      <c r="U1" s="2"/>
      <c r="V1" s="2"/>
      <c r="W1" s="4"/>
      <c r="X1" s="4"/>
      <c r="Y1" s="3" t="s">
        <v>2</v>
      </c>
      <c r="Z1" s="3"/>
      <c r="AA1" s="3"/>
      <c r="AB1" s="3"/>
      <c r="AC1" s="3"/>
      <c r="AD1" s="3"/>
      <c r="AE1" s="3"/>
      <c r="AF1" s="2"/>
      <c r="AG1" s="2"/>
      <c r="AH1" s="4"/>
      <c r="AI1" s="4"/>
      <c r="AJ1" s="3" t="s">
        <v>3</v>
      </c>
      <c r="AK1" s="3"/>
      <c r="AL1" s="3"/>
      <c r="AM1" s="3"/>
      <c r="AN1" s="3"/>
      <c r="AO1" s="3"/>
      <c r="AP1" s="3"/>
      <c r="AQ1" s="2"/>
      <c r="AR1" s="2"/>
      <c r="AS1" s="4"/>
      <c r="AT1" s="4"/>
      <c r="AU1" s="3" t="s">
        <v>4</v>
      </c>
      <c r="AV1" s="3"/>
      <c r="AW1" s="3"/>
      <c r="AX1" s="3"/>
      <c r="AY1" s="3"/>
      <c r="AZ1" s="3"/>
      <c r="BA1" s="3"/>
      <c r="BB1" s="2"/>
      <c r="BC1" s="2"/>
      <c r="BD1" s="4"/>
      <c r="BE1" s="4"/>
      <c r="BF1" s="3" t="s">
        <v>5</v>
      </c>
      <c r="BG1" s="3"/>
      <c r="BH1" s="3"/>
      <c r="BI1" s="3"/>
      <c r="BJ1" s="3"/>
      <c r="BK1" s="3"/>
      <c r="BL1" s="3"/>
      <c r="BM1" s="2"/>
      <c r="BN1" s="2"/>
      <c r="BO1" s="4"/>
      <c r="BP1" s="4"/>
      <c r="BQ1" s="3" t="s">
        <v>6</v>
      </c>
      <c r="BR1" s="3"/>
      <c r="BS1" s="3"/>
      <c r="BT1" s="3"/>
      <c r="BU1" s="3"/>
      <c r="BV1" s="3"/>
      <c r="BW1" s="3"/>
      <c r="BX1" s="2"/>
      <c r="BY1" s="2"/>
      <c r="BZ1" s="4"/>
      <c r="CA1" s="4"/>
      <c r="CB1" s="3" t="s">
        <v>7</v>
      </c>
      <c r="CC1" s="3"/>
      <c r="CD1" s="3"/>
      <c r="CE1" s="3"/>
      <c r="CF1" s="3"/>
      <c r="CG1" s="3"/>
      <c r="CH1" s="3"/>
      <c r="CI1" s="2"/>
      <c r="CJ1" s="2"/>
      <c r="CK1" s="4"/>
      <c r="CL1" s="4"/>
      <c r="CM1" s="3" t="s">
        <v>8</v>
      </c>
      <c r="CN1" s="3"/>
      <c r="CO1" s="3"/>
      <c r="CP1" s="3"/>
      <c r="CQ1" s="3"/>
      <c r="CR1" s="3"/>
      <c r="CS1" s="3"/>
      <c r="CT1" s="2"/>
      <c r="CU1" s="2"/>
      <c r="CV1" s="4"/>
      <c r="CW1" s="2"/>
    </row>
    <row r="2" spans="1:101" s="16" customFormat="1" ht="13.5" customHeight="1" x14ac:dyDescent="0.2">
      <c r="A2" s="6"/>
      <c r="B2" s="7" t="s">
        <v>9</v>
      </c>
      <c r="C2" s="8" t="s">
        <v>10</v>
      </c>
      <c r="D2" s="9"/>
      <c r="E2" s="9"/>
      <c r="F2" s="10" t="s">
        <v>11</v>
      </c>
      <c r="G2" s="11" t="s">
        <v>11</v>
      </c>
      <c r="H2" s="12"/>
      <c r="I2" s="12"/>
      <c r="J2" s="13" t="s">
        <v>12</v>
      </c>
      <c r="K2" s="14" t="s">
        <v>12</v>
      </c>
      <c r="L2" s="15"/>
      <c r="M2" s="15"/>
      <c r="N2" s="8" t="s">
        <v>10</v>
      </c>
      <c r="O2" s="9"/>
      <c r="P2" s="9"/>
      <c r="Q2" s="10" t="s">
        <v>11</v>
      </c>
      <c r="R2" s="11" t="s">
        <v>11</v>
      </c>
      <c r="S2" s="12"/>
      <c r="T2" s="12"/>
      <c r="U2" s="13" t="s">
        <v>12</v>
      </c>
      <c r="V2" s="14" t="s">
        <v>12</v>
      </c>
      <c r="W2" s="15"/>
      <c r="X2" s="15"/>
      <c r="Y2" s="8" t="s">
        <v>10</v>
      </c>
      <c r="Z2" s="9"/>
      <c r="AA2" s="9"/>
      <c r="AB2" s="10" t="s">
        <v>11</v>
      </c>
      <c r="AC2" s="11" t="s">
        <v>11</v>
      </c>
      <c r="AD2" s="12"/>
      <c r="AE2" s="12"/>
      <c r="AF2" s="13" t="s">
        <v>12</v>
      </c>
      <c r="AG2" s="14" t="s">
        <v>12</v>
      </c>
      <c r="AH2" s="15"/>
      <c r="AI2" s="15"/>
      <c r="AJ2" s="8" t="s">
        <v>10</v>
      </c>
      <c r="AK2" s="9"/>
      <c r="AL2" s="9"/>
      <c r="AM2" s="10" t="s">
        <v>11</v>
      </c>
      <c r="AN2" s="11" t="s">
        <v>11</v>
      </c>
      <c r="AO2" s="12"/>
      <c r="AP2" s="12"/>
      <c r="AQ2" s="13" t="s">
        <v>12</v>
      </c>
      <c r="AR2" s="14" t="s">
        <v>12</v>
      </c>
      <c r="AS2" s="15"/>
      <c r="AT2" s="15"/>
      <c r="AU2" s="8" t="s">
        <v>10</v>
      </c>
      <c r="AV2" s="9"/>
      <c r="AW2" s="9"/>
      <c r="AX2" s="10" t="s">
        <v>11</v>
      </c>
      <c r="AY2" s="11" t="s">
        <v>11</v>
      </c>
      <c r="AZ2" s="12"/>
      <c r="BA2" s="12"/>
      <c r="BB2" s="13" t="s">
        <v>12</v>
      </c>
      <c r="BC2" s="14" t="s">
        <v>12</v>
      </c>
      <c r="BD2" s="15"/>
      <c r="BE2" s="15"/>
      <c r="BF2" s="8" t="s">
        <v>10</v>
      </c>
      <c r="BG2" s="9"/>
      <c r="BH2" s="9"/>
      <c r="BI2" s="10" t="s">
        <v>11</v>
      </c>
      <c r="BJ2" s="11" t="s">
        <v>11</v>
      </c>
      <c r="BK2" s="12"/>
      <c r="BL2" s="12"/>
      <c r="BM2" s="13" t="s">
        <v>12</v>
      </c>
      <c r="BN2" s="14" t="s">
        <v>12</v>
      </c>
      <c r="BO2" s="15"/>
      <c r="BP2" s="15"/>
      <c r="BQ2" s="8" t="s">
        <v>10</v>
      </c>
      <c r="BR2" s="9"/>
      <c r="BS2" s="9"/>
      <c r="BT2" s="10" t="s">
        <v>11</v>
      </c>
      <c r="BU2" s="11" t="s">
        <v>11</v>
      </c>
      <c r="BV2" s="12"/>
      <c r="BW2" s="12"/>
      <c r="BX2" s="13" t="s">
        <v>12</v>
      </c>
      <c r="BY2" s="14" t="s">
        <v>12</v>
      </c>
      <c r="BZ2" s="15"/>
      <c r="CA2" s="15"/>
      <c r="CB2" s="8" t="s">
        <v>10</v>
      </c>
      <c r="CC2" s="9"/>
      <c r="CD2" s="9"/>
      <c r="CE2" s="10" t="s">
        <v>11</v>
      </c>
      <c r="CF2" s="11" t="s">
        <v>11</v>
      </c>
      <c r="CG2" s="12"/>
      <c r="CH2" s="12"/>
      <c r="CI2" s="13" t="s">
        <v>12</v>
      </c>
      <c r="CJ2" s="14" t="s">
        <v>12</v>
      </c>
      <c r="CK2" s="15"/>
      <c r="CL2" s="15"/>
      <c r="CM2" s="8" t="s">
        <v>10</v>
      </c>
      <c r="CN2" s="9"/>
      <c r="CO2" s="9"/>
      <c r="CP2" s="10" t="s">
        <v>11</v>
      </c>
      <c r="CQ2" s="11" t="s">
        <v>11</v>
      </c>
      <c r="CR2" s="12"/>
      <c r="CS2" s="12"/>
      <c r="CT2" s="13" t="s">
        <v>12</v>
      </c>
      <c r="CU2" s="14" t="s">
        <v>12</v>
      </c>
      <c r="CV2" s="15"/>
      <c r="CW2" s="6"/>
    </row>
    <row r="3" spans="1:101" s="16" customFormat="1" ht="12" customHeight="1" x14ac:dyDescent="0.2">
      <c r="A3" s="6"/>
      <c r="B3" s="7"/>
      <c r="C3" s="17" t="s">
        <v>13</v>
      </c>
      <c r="D3" s="9"/>
      <c r="E3" s="9"/>
      <c r="F3" s="18" t="s">
        <v>14</v>
      </c>
      <c r="G3" s="19" t="s">
        <v>14</v>
      </c>
      <c r="H3" s="12"/>
      <c r="I3" s="12"/>
      <c r="J3" s="20" t="s">
        <v>15</v>
      </c>
      <c r="K3" s="21" t="s">
        <v>15</v>
      </c>
      <c r="L3" s="15"/>
      <c r="M3" s="15"/>
      <c r="N3" s="17" t="s">
        <v>13</v>
      </c>
      <c r="O3" s="9"/>
      <c r="P3" s="9"/>
      <c r="Q3" s="18" t="s">
        <v>14</v>
      </c>
      <c r="R3" s="19" t="s">
        <v>14</v>
      </c>
      <c r="S3" s="12"/>
      <c r="T3" s="12"/>
      <c r="U3" s="20" t="s">
        <v>15</v>
      </c>
      <c r="V3" s="21" t="s">
        <v>15</v>
      </c>
      <c r="W3" s="15"/>
      <c r="X3" s="15"/>
      <c r="Y3" s="17" t="s">
        <v>13</v>
      </c>
      <c r="Z3" s="9"/>
      <c r="AA3" s="9"/>
      <c r="AB3" s="18" t="s">
        <v>14</v>
      </c>
      <c r="AC3" s="19" t="s">
        <v>14</v>
      </c>
      <c r="AD3" s="12"/>
      <c r="AE3" s="12"/>
      <c r="AF3" s="20" t="s">
        <v>15</v>
      </c>
      <c r="AG3" s="21" t="s">
        <v>15</v>
      </c>
      <c r="AH3" s="15"/>
      <c r="AI3" s="15"/>
      <c r="AJ3" s="17" t="s">
        <v>13</v>
      </c>
      <c r="AK3" s="9"/>
      <c r="AL3" s="9"/>
      <c r="AM3" s="18" t="s">
        <v>14</v>
      </c>
      <c r="AN3" s="19" t="s">
        <v>14</v>
      </c>
      <c r="AO3" s="12"/>
      <c r="AP3" s="12"/>
      <c r="AQ3" s="20" t="s">
        <v>15</v>
      </c>
      <c r="AR3" s="21" t="s">
        <v>15</v>
      </c>
      <c r="AS3" s="15"/>
      <c r="AT3" s="15"/>
      <c r="AU3" s="17" t="s">
        <v>13</v>
      </c>
      <c r="AV3" s="9"/>
      <c r="AW3" s="9"/>
      <c r="AX3" s="18" t="s">
        <v>14</v>
      </c>
      <c r="AY3" s="19" t="s">
        <v>14</v>
      </c>
      <c r="AZ3" s="12"/>
      <c r="BA3" s="12"/>
      <c r="BB3" s="20" t="s">
        <v>15</v>
      </c>
      <c r="BC3" s="21" t="s">
        <v>15</v>
      </c>
      <c r="BD3" s="15"/>
      <c r="BE3" s="15"/>
      <c r="BF3" s="17" t="s">
        <v>13</v>
      </c>
      <c r="BG3" s="9"/>
      <c r="BH3" s="9"/>
      <c r="BI3" s="18" t="s">
        <v>14</v>
      </c>
      <c r="BJ3" s="19" t="s">
        <v>14</v>
      </c>
      <c r="BK3" s="12"/>
      <c r="BL3" s="12"/>
      <c r="BM3" s="20" t="s">
        <v>15</v>
      </c>
      <c r="BN3" s="21" t="s">
        <v>15</v>
      </c>
      <c r="BO3" s="15"/>
      <c r="BP3" s="15"/>
      <c r="BQ3" s="17" t="s">
        <v>13</v>
      </c>
      <c r="BR3" s="9"/>
      <c r="BS3" s="9"/>
      <c r="BT3" s="18" t="s">
        <v>14</v>
      </c>
      <c r="BU3" s="19" t="s">
        <v>14</v>
      </c>
      <c r="BV3" s="12"/>
      <c r="BW3" s="12"/>
      <c r="BX3" s="20" t="s">
        <v>15</v>
      </c>
      <c r="BY3" s="21" t="s">
        <v>15</v>
      </c>
      <c r="BZ3" s="15"/>
      <c r="CA3" s="15"/>
      <c r="CB3" s="17" t="s">
        <v>13</v>
      </c>
      <c r="CC3" s="9"/>
      <c r="CD3" s="9"/>
      <c r="CE3" s="18" t="s">
        <v>14</v>
      </c>
      <c r="CF3" s="19" t="s">
        <v>14</v>
      </c>
      <c r="CG3" s="12"/>
      <c r="CH3" s="12"/>
      <c r="CI3" s="20" t="s">
        <v>15</v>
      </c>
      <c r="CJ3" s="21" t="s">
        <v>15</v>
      </c>
      <c r="CK3" s="15"/>
      <c r="CL3" s="15"/>
      <c r="CM3" s="17" t="s">
        <v>13</v>
      </c>
      <c r="CN3" s="9"/>
      <c r="CO3" s="9"/>
      <c r="CP3" s="18" t="s">
        <v>14</v>
      </c>
      <c r="CQ3" s="19" t="s">
        <v>14</v>
      </c>
      <c r="CR3" s="12"/>
      <c r="CS3" s="12"/>
      <c r="CT3" s="20" t="s">
        <v>15</v>
      </c>
      <c r="CU3" s="21" t="s">
        <v>15</v>
      </c>
      <c r="CV3" s="15"/>
      <c r="CW3" s="6"/>
    </row>
    <row r="4" spans="1:101" s="16" customFormat="1" ht="13.5" customHeight="1" x14ac:dyDescent="0.2">
      <c r="A4" s="6"/>
      <c r="B4" s="7"/>
      <c r="C4" s="22"/>
      <c r="D4" s="9"/>
      <c r="E4" s="9"/>
      <c r="F4" s="23" t="s">
        <v>16</v>
      </c>
      <c r="G4" s="24" t="s">
        <v>17</v>
      </c>
      <c r="H4" s="12"/>
      <c r="I4" s="12"/>
      <c r="J4" s="25" t="s">
        <v>16</v>
      </c>
      <c r="K4" s="26" t="s">
        <v>17</v>
      </c>
      <c r="L4" s="15"/>
      <c r="M4" s="15"/>
      <c r="N4" s="22"/>
      <c r="O4" s="9"/>
      <c r="P4" s="9"/>
      <c r="Q4" s="23" t="s">
        <v>16</v>
      </c>
      <c r="R4" s="24" t="s">
        <v>17</v>
      </c>
      <c r="S4" s="12"/>
      <c r="T4" s="12"/>
      <c r="U4" s="25" t="s">
        <v>16</v>
      </c>
      <c r="V4" s="26" t="s">
        <v>17</v>
      </c>
      <c r="W4" s="15"/>
      <c r="X4" s="15"/>
      <c r="Y4" s="22"/>
      <c r="Z4" s="9"/>
      <c r="AA4" s="9"/>
      <c r="AB4" s="23" t="s">
        <v>16</v>
      </c>
      <c r="AC4" s="24" t="s">
        <v>17</v>
      </c>
      <c r="AD4" s="12"/>
      <c r="AE4" s="12"/>
      <c r="AF4" s="25" t="s">
        <v>16</v>
      </c>
      <c r="AG4" s="26" t="s">
        <v>17</v>
      </c>
      <c r="AH4" s="15"/>
      <c r="AI4" s="15"/>
      <c r="AJ4" s="22"/>
      <c r="AK4" s="9"/>
      <c r="AL4" s="9"/>
      <c r="AM4" s="23" t="s">
        <v>16</v>
      </c>
      <c r="AN4" s="24" t="s">
        <v>17</v>
      </c>
      <c r="AO4" s="12"/>
      <c r="AP4" s="12"/>
      <c r="AQ4" s="25" t="s">
        <v>16</v>
      </c>
      <c r="AR4" s="26" t="s">
        <v>17</v>
      </c>
      <c r="AS4" s="15"/>
      <c r="AT4" s="15"/>
      <c r="AU4" s="22"/>
      <c r="AV4" s="9"/>
      <c r="AW4" s="9"/>
      <c r="AX4" s="23" t="s">
        <v>16</v>
      </c>
      <c r="AY4" s="24" t="s">
        <v>17</v>
      </c>
      <c r="AZ4" s="12"/>
      <c r="BA4" s="12"/>
      <c r="BB4" s="25" t="s">
        <v>16</v>
      </c>
      <c r="BC4" s="26" t="s">
        <v>17</v>
      </c>
      <c r="BD4" s="15"/>
      <c r="BE4" s="15"/>
      <c r="BF4" s="22"/>
      <c r="BG4" s="9"/>
      <c r="BH4" s="9"/>
      <c r="BI4" s="23" t="s">
        <v>16</v>
      </c>
      <c r="BJ4" s="24" t="s">
        <v>17</v>
      </c>
      <c r="BK4" s="12"/>
      <c r="BL4" s="12"/>
      <c r="BM4" s="25" t="s">
        <v>16</v>
      </c>
      <c r="BN4" s="26" t="s">
        <v>17</v>
      </c>
      <c r="BO4" s="15"/>
      <c r="BP4" s="15"/>
      <c r="BQ4" s="22"/>
      <c r="BR4" s="9"/>
      <c r="BS4" s="9"/>
      <c r="BT4" s="23" t="s">
        <v>16</v>
      </c>
      <c r="BU4" s="24" t="s">
        <v>17</v>
      </c>
      <c r="BV4" s="12"/>
      <c r="BW4" s="12"/>
      <c r="BX4" s="25" t="s">
        <v>16</v>
      </c>
      <c r="BY4" s="26" t="s">
        <v>17</v>
      </c>
      <c r="BZ4" s="15"/>
      <c r="CA4" s="15"/>
      <c r="CB4" s="22"/>
      <c r="CC4" s="9"/>
      <c r="CD4" s="9"/>
      <c r="CE4" s="23" t="s">
        <v>16</v>
      </c>
      <c r="CF4" s="24" t="s">
        <v>17</v>
      </c>
      <c r="CG4" s="12"/>
      <c r="CH4" s="12"/>
      <c r="CI4" s="25" t="s">
        <v>16</v>
      </c>
      <c r="CJ4" s="26" t="s">
        <v>17</v>
      </c>
      <c r="CK4" s="15"/>
      <c r="CL4" s="15"/>
      <c r="CM4" s="22"/>
      <c r="CN4" s="9"/>
      <c r="CO4" s="9"/>
      <c r="CP4" s="23" t="s">
        <v>16</v>
      </c>
      <c r="CQ4" s="24" t="s">
        <v>17</v>
      </c>
      <c r="CR4" s="12"/>
      <c r="CS4" s="12"/>
      <c r="CT4" s="25" t="s">
        <v>16</v>
      </c>
      <c r="CU4" s="26" t="s">
        <v>17</v>
      </c>
      <c r="CV4" s="15"/>
      <c r="CW4" s="6"/>
    </row>
    <row r="5" spans="1:101" s="16" customFormat="1" ht="8" x14ac:dyDescent="0.2">
      <c r="A5" s="6"/>
      <c r="B5" s="7"/>
      <c r="C5" s="27"/>
      <c r="D5" s="27"/>
      <c r="E5" s="27"/>
      <c r="F5" s="28"/>
      <c r="G5" s="28"/>
      <c r="H5" s="28"/>
      <c r="I5" s="28"/>
      <c r="J5" s="29"/>
      <c r="K5" s="29"/>
      <c r="L5" s="29"/>
      <c r="M5" s="29"/>
      <c r="N5" s="27"/>
      <c r="O5" s="27"/>
      <c r="P5" s="27"/>
      <c r="Q5" s="28"/>
      <c r="R5" s="28"/>
      <c r="S5" s="28"/>
      <c r="T5" s="28"/>
      <c r="U5" s="29"/>
      <c r="V5" s="29"/>
      <c r="W5" s="29"/>
      <c r="X5" s="29"/>
      <c r="Y5" s="27"/>
      <c r="Z5" s="27"/>
      <c r="AA5" s="27"/>
      <c r="AB5" s="28"/>
      <c r="AC5" s="28"/>
      <c r="AD5" s="28"/>
      <c r="AE5" s="28"/>
      <c r="AF5" s="29"/>
      <c r="AG5" s="29"/>
      <c r="AH5" s="29"/>
      <c r="AI5" s="29"/>
      <c r="AJ5" s="27"/>
      <c r="AK5" s="27"/>
      <c r="AL5" s="27"/>
      <c r="AM5" s="28"/>
      <c r="AN5" s="28"/>
      <c r="AO5" s="28"/>
      <c r="AP5" s="28"/>
      <c r="AQ5" s="29"/>
      <c r="AR5" s="29"/>
      <c r="AS5" s="29"/>
      <c r="AT5" s="29"/>
      <c r="AU5" s="27"/>
      <c r="AV5" s="27"/>
      <c r="AW5" s="27"/>
      <c r="AX5" s="28"/>
      <c r="AY5" s="28"/>
      <c r="AZ5" s="28"/>
      <c r="BA5" s="28"/>
      <c r="BB5" s="29"/>
      <c r="BC5" s="29"/>
      <c r="BD5" s="29"/>
      <c r="BE5" s="29"/>
      <c r="BF5" s="27"/>
      <c r="BG5" s="27"/>
      <c r="BH5" s="27"/>
      <c r="BI5" s="28"/>
      <c r="BJ5" s="28"/>
      <c r="BK5" s="28"/>
      <c r="BL5" s="28"/>
      <c r="BM5" s="29"/>
      <c r="BN5" s="29"/>
      <c r="BO5" s="29"/>
      <c r="BP5" s="29"/>
      <c r="BQ5" s="27"/>
      <c r="BR5" s="27"/>
      <c r="BS5" s="27"/>
      <c r="BT5" s="28"/>
      <c r="BU5" s="28"/>
      <c r="BV5" s="28"/>
      <c r="BW5" s="28"/>
      <c r="BX5" s="29"/>
      <c r="BY5" s="29"/>
      <c r="BZ5" s="29"/>
      <c r="CA5" s="29"/>
      <c r="CB5" s="27"/>
      <c r="CC5" s="27"/>
      <c r="CD5" s="27"/>
      <c r="CE5" s="28"/>
      <c r="CF5" s="28"/>
      <c r="CG5" s="28"/>
      <c r="CH5" s="28"/>
      <c r="CI5" s="29"/>
      <c r="CJ5" s="29"/>
      <c r="CK5" s="29"/>
      <c r="CL5" s="29"/>
      <c r="CM5" s="27"/>
      <c r="CN5" s="27"/>
      <c r="CO5" s="27"/>
      <c r="CP5" s="28"/>
      <c r="CQ5" s="28"/>
      <c r="CR5" s="28"/>
      <c r="CS5" s="28"/>
      <c r="CT5" s="29"/>
      <c r="CU5" s="29"/>
      <c r="CV5" s="29"/>
      <c r="CW5" s="6"/>
    </row>
    <row r="6" spans="1:101" s="16" customFormat="1" ht="13.5" customHeight="1" x14ac:dyDescent="0.2">
      <c r="A6" s="6"/>
      <c r="B6" s="7"/>
      <c r="C6" s="30" t="s">
        <v>18</v>
      </c>
      <c r="D6" s="31"/>
      <c r="E6" s="32" t="s">
        <v>19</v>
      </c>
      <c r="F6" s="33">
        <f>+[1]BGLD!$E8</f>
        <v>0.80500000000000005</v>
      </c>
      <c r="G6" s="33">
        <f>+[1]BGLD!$F8</f>
        <v>1.2075</v>
      </c>
      <c r="H6" s="34"/>
      <c r="I6" s="35" t="s">
        <v>20</v>
      </c>
      <c r="J6" s="36">
        <f>+[1]BGLD!$I8</f>
        <v>1000</v>
      </c>
      <c r="K6" s="37">
        <f>+[1]BGLD!$J8</f>
        <v>4.1096000000000004</v>
      </c>
      <c r="L6" s="38"/>
      <c r="M6" s="38"/>
      <c r="N6" s="30" t="s">
        <v>18</v>
      </c>
      <c r="O6" s="31"/>
      <c r="P6" s="32" t="s">
        <v>19</v>
      </c>
      <c r="Q6" s="33">
        <f>+[1]KRNT!$E8</f>
        <v>0.46029999999999999</v>
      </c>
      <c r="R6" s="33">
        <f>+[1]KRNT!$F8</f>
        <v>0.6905</v>
      </c>
      <c r="S6" s="34"/>
      <c r="T6" s="35" t="s">
        <v>20</v>
      </c>
      <c r="U6" s="36">
        <f>+[1]KRNT!$I8</f>
        <v>776</v>
      </c>
      <c r="V6" s="37">
        <f>+[1]KRNT!$J8</f>
        <v>3.1890000000000001</v>
      </c>
      <c r="W6" s="38"/>
      <c r="X6" s="38"/>
      <c r="Y6" s="30" t="s">
        <v>18</v>
      </c>
      <c r="Z6" s="31"/>
      <c r="AA6" s="32" t="s">
        <v>19</v>
      </c>
      <c r="AB6" s="33">
        <f>+[1]NÖ!$E8</f>
        <v>0.15859999999999999</v>
      </c>
      <c r="AC6" s="33">
        <f>+[1]NÖ!$F8</f>
        <v>0.2379</v>
      </c>
      <c r="AD6" s="34"/>
      <c r="AE6" s="35" t="s">
        <v>20</v>
      </c>
      <c r="AF6" s="36">
        <f>+[1]NÖ!$I8</f>
        <v>961</v>
      </c>
      <c r="AG6" s="37">
        <f>+[1]NÖ!$J8</f>
        <v>3.9493</v>
      </c>
      <c r="AH6" s="38"/>
      <c r="AI6" s="38"/>
      <c r="AJ6" s="30" t="s">
        <v>18</v>
      </c>
      <c r="AK6" s="31"/>
      <c r="AL6" s="32" t="s">
        <v>19</v>
      </c>
      <c r="AM6" s="33">
        <f>+[1]OÖ!$E8</f>
        <v>0.1045</v>
      </c>
      <c r="AN6" s="33">
        <f>+[1]OÖ!$F8</f>
        <v>0.15679999999999999</v>
      </c>
      <c r="AO6" s="34"/>
      <c r="AP6" s="35" t="s">
        <v>20</v>
      </c>
      <c r="AQ6" s="36">
        <f>+[1]OÖ!$I8</f>
        <v>569</v>
      </c>
      <c r="AR6" s="37">
        <f>+[1]OÖ!$J8</f>
        <v>2.3384</v>
      </c>
      <c r="AS6" s="38"/>
      <c r="AT6" s="38"/>
      <c r="AU6" s="30" t="s">
        <v>18</v>
      </c>
      <c r="AV6" s="31"/>
      <c r="AW6" s="32" t="s">
        <v>19</v>
      </c>
      <c r="AX6" s="33">
        <f>+[1]SLZB!$E8</f>
        <v>0.33029999999999998</v>
      </c>
      <c r="AY6" s="33">
        <f>+[1]SLZB!$F8</f>
        <v>0.4955</v>
      </c>
      <c r="AZ6" s="34"/>
      <c r="BA6" s="35" t="s">
        <v>20</v>
      </c>
      <c r="BB6" s="36">
        <f>+[1]SLZB!$I8</f>
        <v>826</v>
      </c>
      <c r="BC6" s="37">
        <f>+[1]SLZB!$J8</f>
        <v>3.3944999999999999</v>
      </c>
      <c r="BD6" s="38"/>
      <c r="BE6" s="38"/>
      <c r="BF6" s="30" t="s">
        <v>18</v>
      </c>
      <c r="BG6" s="31"/>
      <c r="BH6" s="32" t="s">
        <v>19</v>
      </c>
      <c r="BI6" s="33">
        <f>+[1]STMK!$E8</f>
        <v>0.30359999999999998</v>
      </c>
      <c r="BJ6" s="33">
        <f>+[1]STMK!$F8</f>
        <v>0.45540000000000003</v>
      </c>
      <c r="BK6" s="34"/>
      <c r="BL6" s="35" t="s">
        <v>20</v>
      </c>
      <c r="BM6" s="36">
        <f>+[1]STMK!$I8</f>
        <v>868</v>
      </c>
      <c r="BN6" s="37">
        <f>+[1]STMK!$J8</f>
        <v>3.5670999999999999</v>
      </c>
      <c r="BO6" s="38"/>
      <c r="BP6" s="38"/>
      <c r="BQ6" s="30" t="s">
        <v>18</v>
      </c>
      <c r="BR6" s="31"/>
      <c r="BS6" s="32" t="s">
        <v>19</v>
      </c>
      <c r="BT6" s="33">
        <f>+[1]TIROL!$E8</f>
        <v>0.78159999999999996</v>
      </c>
      <c r="BU6" s="33">
        <f>+[1]TIROL!$F8</f>
        <v>1.1724000000000001</v>
      </c>
      <c r="BV6" s="34"/>
      <c r="BW6" s="35" t="s">
        <v>20</v>
      </c>
      <c r="BX6" s="36">
        <f>+[1]TIROL!$I8</f>
        <v>794</v>
      </c>
      <c r="BY6" s="37">
        <f>+[1]TIROL!$J8</f>
        <v>3.2629999999999999</v>
      </c>
      <c r="BZ6" s="38"/>
      <c r="CA6" s="38"/>
      <c r="CB6" s="30" t="s">
        <v>18</v>
      </c>
      <c r="CC6" s="31"/>
      <c r="CD6" s="32" t="s">
        <v>19</v>
      </c>
      <c r="CE6" s="33">
        <f>+[1]VLBG!$E8</f>
        <v>0.63</v>
      </c>
      <c r="CF6" s="33">
        <f>+[1]VLBG!$F8</f>
        <v>0.94499999999999995</v>
      </c>
      <c r="CG6" s="34"/>
      <c r="CH6" s="35" t="s">
        <v>20</v>
      </c>
      <c r="CI6" s="36">
        <f>+[1]VLBG!$I8</f>
        <v>906</v>
      </c>
      <c r="CJ6" s="37">
        <f>+[1]VLBG!$J8</f>
        <v>3.7233000000000001</v>
      </c>
      <c r="CK6" s="38"/>
      <c r="CL6" s="38"/>
      <c r="CM6" s="30" t="s">
        <v>18</v>
      </c>
      <c r="CN6" s="31"/>
      <c r="CO6" s="32" t="s">
        <v>19</v>
      </c>
      <c r="CP6" s="33">
        <f>+[1]WIEN!$E8</f>
        <v>0.2296</v>
      </c>
      <c r="CQ6" s="33">
        <f>+[1]WIEN!$F8</f>
        <v>0.34439999999999998</v>
      </c>
      <c r="CR6" s="34"/>
      <c r="CS6" s="35" t="s">
        <v>20</v>
      </c>
      <c r="CT6" s="36">
        <f>+[1]WIEN!$I8</f>
        <v>921</v>
      </c>
      <c r="CU6" s="37">
        <f>+[1]WIEN!$J8</f>
        <v>3.7848999999999999</v>
      </c>
      <c r="CV6" s="38"/>
      <c r="CW6" s="6"/>
    </row>
    <row r="7" spans="1:101" s="16" customFormat="1" ht="13.5" customHeight="1" x14ac:dyDescent="0.2">
      <c r="A7" s="6"/>
      <c r="B7" s="7"/>
      <c r="C7" s="39" t="s">
        <v>21</v>
      </c>
      <c r="D7" s="31"/>
      <c r="E7" s="32" t="s">
        <v>22</v>
      </c>
      <c r="F7" s="33">
        <f>+[1]BGLD!$E9</f>
        <v>0.4451</v>
      </c>
      <c r="G7" s="33">
        <f>+[1]BGLD!$F9</f>
        <v>0.66769999999999996</v>
      </c>
      <c r="H7" s="34"/>
      <c r="I7" s="40" t="s">
        <v>23</v>
      </c>
      <c r="J7" s="36">
        <f>+[1]BGLD!$I9</f>
        <v>1000</v>
      </c>
      <c r="K7" s="37">
        <f>+[1]BGLD!$J9</f>
        <v>4.1096000000000004</v>
      </c>
      <c r="L7" s="38"/>
      <c r="M7" s="38"/>
      <c r="N7" s="39" t="s">
        <v>21</v>
      </c>
      <c r="O7" s="31"/>
      <c r="P7" s="32" t="s">
        <v>22</v>
      </c>
      <c r="Q7" s="33">
        <f>+[1]KRNT!$E9</f>
        <v>0.24590000000000001</v>
      </c>
      <c r="R7" s="33">
        <f>+[1]KRNT!$F9</f>
        <v>0.36890000000000001</v>
      </c>
      <c r="S7" s="34"/>
      <c r="T7" s="40" t="s">
        <v>23</v>
      </c>
      <c r="U7" s="36">
        <f>+[1]KRNT!$I9</f>
        <v>776</v>
      </c>
      <c r="V7" s="37">
        <f>+[1]KRNT!$J9</f>
        <v>3.1890000000000001</v>
      </c>
      <c r="W7" s="38"/>
      <c r="X7" s="38"/>
      <c r="Y7" s="39" t="s">
        <v>21</v>
      </c>
      <c r="Z7" s="31"/>
      <c r="AA7" s="32" t="s">
        <v>22</v>
      </c>
      <c r="AB7" s="33">
        <f>+[1]NÖ!$E9</f>
        <v>0.14610000000000001</v>
      </c>
      <c r="AC7" s="33">
        <f>+[1]NÖ!$F9</f>
        <v>0.21920000000000001</v>
      </c>
      <c r="AD7" s="34"/>
      <c r="AE7" s="40" t="s">
        <v>23</v>
      </c>
      <c r="AF7" s="36">
        <f>+[1]NÖ!$I9</f>
        <v>961</v>
      </c>
      <c r="AG7" s="37">
        <f>+[1]NÖ!$J9</f>
        <v>3.9493</v>
      </c>
      <c r="AH7" s="38"/>
      <c r="AI7" s="38"/>
      <c r="AJ7" s="39" t="s">
        <v>21</v>
      </c>
      <c r="AK7" s="31"/>
      <c r="AL7" s="32" t="s">
        <v>22</v>
      </c>
      <c r="AM7" s="33">
        <f>+[1]OÖ!$E9</f>
        <v>0.1032</v>
      </c>
      <c r="AN7" s="33">
        <f>+[1]OÖ!$F9</f>
        <v>0.15479999999999999</v>
      </c>
      <c r="AO7" s="34"/>
      <c r="AP7" s="40" t="s">
        <v>23</v>
      </c>
      <c r="AQ7" s="36">
        <f>+[1]OÖ!$I9</f>
        <v>569</v>
      </c>
      <c r="AR7" s="37">
        <f>+[1]OÖ!$J9</f>
        <v>2.3384</v>
      </c>
      <c r="AS7" s="38"/>
      <c r="AT7" s="38"/>
      <c r="AU7" s="39" t="s">
        <v>21</v>
      </c>
      <c r="AV7" s="31"/>
      <c r="AW7" s="32" t="s">
        <v>22</v>
      </c>
      <c r="AX7" s="33">
        <f>+[1]SLZB!$E9</f>
        <v>0.33029999999999998</v>
      </c>
      <c r="AY7" s="33">
        <f>+[1]SLZB!$F9</f>
        <v>0.4955</v>
      </c>
      <c r="AZ7" s="34"/>
      <c r="BA7" s="40" t="s">
        <v>23</v>
      </c>
      <c r="BB7" s="36">
        <f>+[1]SLZB!$I9</f>
        <v>826</v>
      </c>
      <c r="BC7" s="37">
        <f>+[1]SLZB!$J9</f>
        <v>3.3944999999999999</v>
      </c>
      <c r="BD7" s="38"/>
      <c r="BE7" s="38"/>
      <c r="BF7" s="39" t="s">
        <v>21</v>
      </c>
      <c r="BG7" s="31"/>
      <c r="BH7" s="32" t="s">
        <v>22</v>
      </c>
      <c r="BI7" s="33">
        <f>+[1]STMK!$E9</f>
        <v>0.18129999999999999</v>
      </c>
      <c r="BJ7" s="33">
        <f>+[1]STMK!$F9</f>
        <v>0.27200000000000002</v>
      </c>
      <c r="BK7" s="34"/>
      <c r="BL7" s="40" t="s">
        <v>23</v>
      </c>
      <c r="BM7" s="36">
        <f>+[1]STMK!$I9</f>
        <v>868</v>
      </c>
      <c r="BN7" s="37">
        <f>+[1]STMK!$J9</f>
        <v>3.5670999999999999</v>
      </c>
      <c r="BO7" s="38"/>
      <c r="BP7" s="38"/>
      <c r="BQ7" s="39" t="s">
        <v>21</v>
      </c>
      <c r="BR7" s="31"/>
      <c r="BS7" s="32" t="s">
        <v>22</v>
      </c>
      <c r="BT7" s="33">
        <f>+[1]TIROL!$E9</f>
        <v>0.56379999999999997</v>
      </c>
      <c r="BU7" s="33">
        <f>+[1]TIROL!$F9</f>
        <v>0.84570000000000001</v>
      </c>
      <c r="BV7" s="34"/>
      <c r="BW7" s="40" t="s">
        <v>23</v>
      </c>
      <c r="BX7" s="36">
        <f>+[1]TIROL!$I9</f>
        <v>794</v>
      </c>
      <c r="BY7" s="37">
        <f>+[1]TIROL!$J9</f>
        <v>3.2629999999999999</v>
      </c>
      <c r="BZ7" s="38"/>
      <c r="CA7" s="38"/>
      <c r="CB7" s="39" t="s">
        <v>21</v>
      </c>
      <c r="CC7" s="31"/>
      <c r="CD7" s="32" t="s">
        <v>22</v>
      </c>
      <c r="CE7" s="33">
        <f>+[1]VLBG!$E9</f>
        <v>0.33</v>
      </c>
      <c r="CF7" s="33">
        <f>+[1]VLBG!$F9</f>
        <v>0.495</v>
      </c>
      <c r="CG7" s="34"/>
      <c r="CH7" s="40" t="s">
        <v>23</v>
      </c>
      <c r="CI7" s="36">
        <f>+[1]VLBG!$I9</f>
        <v>906</v>
      </c>
      <c r="CJ7" s="37">
        <f>+[1]VLBG!$J9</f>
        <v>3.7233000000000001</v>
      </c>
      <c r="CK7" s="38"/>
      <c r="CL7" s="38"/>
      <c r="CM7" s="39" t="s">
        <v>21</v>
      </c>
      <c r="CN7" s="31"/>
      <c r="CO7" s="32" t="s">
        <v>22</v>
      </c>
      <c r="CP7" s="33">
        <f>+[1]WIEN!$E9</f>
        <v>0.1898</v>
      </c>
      <c r="CQ7" s="33">
        <f>+[1]WIEN!$F9</f>
        <v>0.28470000000000001</v>
      </c>
      <c r="CR7" s="34"/>
      <c r="CS7" s="40" t="s">
        <v>23</v>
      </c>
      <c r="CT7" s="36">
        <f>+[1]WIEN!$I9</f>
        <v>921</v>
      </c>
      <c r="CU7" s="37">
        <f>+[1]WIEN!$J9</f>
        <v>3.7848999999999999</v>
      </c>
      <c r="CV7" s="38"/>
      <c r="CW7" s="6"/>
    </row>
    <row r="8" spans="1:101" s="16" customFormat="1" ht="13.5" customHeight="1" x14ac:dyDescent="0.2">
      <c r="A8" s="6"/>
      <c r="B8" s="7"/>
      <c r="C8" s="39" t="s">
        <v>24</v>
      </c>
      <c r="D8" s="31"/>
      <c r="E8" s="32" t="s">
        <v>25</v>
      </c>
      <c r="F8" s="33">
        <f>+[1]BGLD!$E10</f>
        <v>0.22359999999999999</v>
      </c>
      <c r="G8" s="33">
        <f>+[1]BGLD!$F10</f>
        <v>0.33539999999999998</v>
      </c>
      <c r="H8" s="34"/>
      <c r="I8" s="40" t="s">
        <v>26</v>
      </c>
      <c r="J8" s="36">
        <f>+[1]BGLD!$I10</f>
        <v>1000</v>
      </c>
      <c r="K8" s="37">
        <f>+[1]BGLD!$J10</f>
        <v>4.1096000000000004</v>
      </c>
      <c r="L8" s="38"/>
      <c r="M8" s="38"/>
      <c r="N8" s="39" t="s">
        <v>24</v>
      </c>
      <c r="O8" s="31"/>
      <c r="P8" s="32" t="s">
        <v>25</v>
      </c>
      <c r="Q8" s="33">
        <f>+[1]KRNT!$E10</f>
        <v>0.1459</v>
      </c>
      <c r="R8" s="33">
        <f>+[1]KRNT!$F10</f>
        <v>0.21890000000000001</v>
      </c>
      <c r="S8" s="34"/>
      <c r="T8" s="40" t="s">
        <v>26</v>
      </c>
      <c r="U8" s="36">
        <f>+[1]KRNT!$I10</f>
        <v>776</v>
      </c>
      <c r="V8" s="37">
        <f>+[1]KRNT!$J10</f>
        <v>3.1890000000000001</v>
      </c>
      <c r="W8" s="38"/>
      <c r="X8" s="38"/>
      <c r="Y8" s="39" t="s">
        <v>24</v>
      </c>
      <c r="Z8" s="31"/>
      <c r="AA8" s="32" t="s">
        <v>25</v>
      </c>
      <c r="AB8" s="33">
        <f>+[1]NÖ!$E10</f>
        <v>0.1295</v>
      </c>
      <c r="AC8" s="33">
        <f>+[1]NÖ!$F10</f>
        <v>0.1943</v>
      </c>
      <c r="AD8" s="34"/>
      <c r="AE8" s="40" t="s">
        <v>26</v>
      </c>
      <c r="AF8" s="36">
        <f>+[1]NÖ!$I10</f>
        <v>961</v>
      </c>
      <c r="AG8" s="37">
        <f>+[1]NÖ!$J10</f>
        <v>3.9493</v>
      </c>
      <c r="AH8" s="38"/>
      <c r="AI8" s="38"/>
      <c r="AJ8" s="39" t="s">
        <v>24</v>
      </c>
      <c r="AK8" s="31"/>
      <c r="AL8" s="32" t="s">
        <v>25</v>
      </c>
      <c r="AM8" s="33">
        <f>+[1]OÖ!$E10</f>
        <v>6.9900000000000004E-2</v>
      </c>
      <c r="AN8" s="33">
        <f>+[1]OÖ!$F10</f>
        <v>0.10489999999999999</v>
      </c>
      <c r="AO8" s="34"/>
      <c r="AP8" s="40" t="s">
        <v>26</v>
      </c>
      <c r="AQ8" s="36">
        <f>+[1]OÖ!$I10</f>
        <v>569</v>
      </c>
      <c r="AR8" s="37">
        <f>+[1]OÖ!$J10</f>
        <v>2.3384</v>
      </c>
      <c r="AS8" s="38"/>
      <c r="AT8" s="38"/>
      <c r="AU8" s="39" t="s">
        <v>24</v>
      </c>
      <c r="AV8" s="31"/>
      <c r="AW8" s="32" t="s">
        <v>25</v>
      </c>
      <c r="AX8" s="33">
        <f>+[1]SLZB!$E10</f>
        <v>0.33029999999999998</v>
      </c>
      <c r="AY8" s="33">
        <f>+[1]SLZB!$F10</f>
        <v>0.4955</v>
      </c>
      <c r="AZ8" s="34"/>
      <c r="BA8" s="40" t="s">
        <v>26</v>
      </c>
      <c r="BB8" s="36">
        <f>+[1]SLZB!$I10</f>
        <v>826</v>
      </c>
      <c r="BC8" s="37">
        <f>+[1]SLZB!$J10</f>
        <v>3.3944999999999999</v>
      </c>
      <c r="BD8" s="38"/>
      <c r="BE8" s="38"/>
      <c r="BF8" s="39" t="s">
        <v>24</v>
      </c>
      <c r="BG8" s="31"/>
      <c r="BH8" s="32" t="s">
        <v>25</v>
      </c>
      <c r="BI8" s="33">
        <f>+[1]STMK!$E10</f>
        <v>0.1492</v>
      </c>
      <c r="BJ8" s="33">
        <f>+[1]STMK!$F10</f>
        <v>0.2238</v>
      </c>
      <c r="BK8" s="34"/>
      <c r="BL8" s="40" t="s">
        <v>26</v>
      </c>
      <c r="BM8" s="36">
        <f>+[1]STMK!$I10</f>
        <v>868</v>
      </c>
      <c r="BN8" s="37">
        <f>+[1]STMK!$J10</f>
        <v>3.5670999999999999</v>
      </c>
      <c r="BO8" s="38"/>
      <c r="BP8" s="38"/>
      <c r="BQ8" s="39" t="s">
        <v>24</v>
      </c>
      <c r="BR8" s="31"/>
      <c r="BS8" s="32" t="s">
        <v>25</v>
      </c>
      <c r="BT8" s="33">
        <f>+[1]TIROL!$E10</f>
        <v>0.34079999999999999</v>
      </c>
      <c r="BU8" s="33">
        <f>+[1]TIROL!$F10</f>
        <v>0.51119999999999999</v>
      </c>
      <c r="BV8" s="34"/>
      <c r="BW8" s="40" t="s">
        <v>26</v>
      </c>
      <c r="BX8" s="36">
        <f>+[1]TIROL!$I10</f>
        <v>794</v>
      </c>
      <c r="BY8" s="37">
        <f>+[1]TIROL!$J10</f>
        <v>3.2629999999999999</v>
      </c>
      <c r="BZ8" s="38"/>
      <c r="CA8" s="38"/>
      <c r="CB8" s="39" t="s">
        <v>24</v>
      </c>
      <c r="CC8" s="31"/>
      <c r="CD8" s="32" t="s">
        <v>25</v>
      </c>
      <c r="CE8" s="33">
        <f>+[1]VLBG!$E10</f>
        <v>0.25</v>
      </c>
      <c r="CF8" s="33">
        <f>+[1]VLBG!$F10</f>
        <v>0.375</v>
      </c>
      <c r="CG8" s="34"/>
      <c r="CH8" s="40" t="s">
        <v>26</v>
      </c>
      <c r="CI8" s="36">
        <f>+[1]VLBG!$I10</f>
        <v>906</v>
      </c>
      <c r="CJ8" s="37">
        <f>+[1]VLBG!$J10</f>
        <v>3.7233000000000001</v>
      </c>
      <c r="CK8" s="38"/>
      <c r="CL8" s="38"/>
      <c r="CM8" s="39" t="s">
        <v>24</v>
      </c>
      <c r="CN8" s="31"/>
      <c r="CO8" s="32" t="s">
        <v>25</v>
      </c>
      <c r="CP8" s="33">
        <f>+[1]WIEN!$E10</f>
        <v>0.13189999999999999</v>
      </c>
      <c r="CQ8" s="33">
        <f>+[1]WIEN!$F10</f>
        <v>0.19789999999999999</v>
      </c>
      <c r="CR8" s="34"/>
      <c r="CS8" s="40" t="s">
        <v>26</v>
      </c>
      <c r="CT8" s="36">
        <f>+[1]WIEN!$I10</f>
        <v>921</v>
      </c>
      <c r="CU8" s="37">
        <f>+[1]WIEN!$J10</f>
        <v>3.7848999999999999</v>
      </c>
      <c r="CV8" s="38"/>
      <c r="CW8" s="6"/>
    </row>
    <row r="9" spans="1:101" s="16" customFormat="1" ht="13.5" customHeight="1" x14ac:dyDescent="0.2">
      <c r="A9" s="6"/>
      <c r="B9" s="7"/>
      <c r="C9" s="39" t="s">
        <v>27</v>
      </c>
      <c r="D9" s="31"/>
      <c r="E9" s="32" t="s">
        <v>28</v>
      </c>
      <c r="F9" s="33">
        <f>+[1]BGLD!$E11</f>
        <v>0.1221</v>
      </c>
      <c r="G9" s="33">
        <f>+[1]BGLD!$F11</f>
        <v>0.1832</v>
      </c>
      <c r="H9" s="34"/>
      <c r="I9" s="40" t="s">
        <v>29</v>
      </c>
      <c r="J9" s="36">
        <f>+[1]BGLD!$I11</f>
        <v>1000</v>
      </c>
      <c r="K9" s="37">
        <f>+[1]BGLD!$J11</f>
        <v>4.1096000000000004</v>
      </c>
      <c r="L9" s="38"/>
      <c r="M9" s="38"/>
      <c r="N9" s="39" t="s">
        <v>27</v>
      </c>
      <c r="O9" s="31"/>
      <c r="P9" s="32" t="s">
        <v>28</v>
      </c>
      <c r="Q9" s="33">
        <f>+[1]KRNT!$E11</f>
        <v>9.9500000000000005E-2</v>
      </c>
      <c r="R9" s="33">
        <f>+[1]KRNT!$F11</f>
        <v>0.14929999999999999</v>
      </c>
      <c r="S9" s="34"/>
      <c r="T9" s="40" t="s">
        <v>29</v>
      </c>
      <c r="U9" s="36">
        <f>+[1]KRNT!$I11</f>
        <v>776</v>
      </c>
      <c r="V9" s="37">
        <f>+[1]KRNT!$J11</f>
        <v>3.1890000000000001</v>
      </c>
      <c r="W9" s="38"/>
      <c r="X9" s="38"/>
      <c r="Y9" s="39" t="s">
        <v>27</v>
      </c>
      <c r="Z9" s="31"/>
      <c r="AA9" s="32" t="s">
        <v>28</v>
      </c>
      <c r="AB9" s="33">
        <f>+[1]NÖ!$E11</f>
        <v>0.12889999999999999</v>
      </c>
      <c r="AC9" s="33">
        <f>+[1]NÖ!$F11</f>
        <v>0.19339999999999999</v>
      </c>
      <c r="AD9" s="34"/>
      <c r="AE9" s="40" t="s">
        <v>29</v>
      </c>
      <c r="AF9" s="36">
        <f>+[1]NÖ!$I11</f>
        <v>961</v>
      </c>
      <c r="AG9" s="37">
        <f>+[1]NÖ!$J11</f>
        <v>3.9493</v>
      </c>
      <c r="AH9" s="38"/>
      <c r="AI9" s="38"/>
      <c r="AJ9" s="39" t="s">
        <v>27</v>
      </c>
      <c r="AK9" s="31"/>
      <c r="AL9" s="32" t="s">
        <v>28</v>
      </c>
      <c r="AM9" s="33">
        <f>+[1]OÖ!$E11</f>
        <v>6.6799999999999998E-2</v>
      </c>
      <c r="AN9" s="33">
        <f>+[1]OÖ!$F11</f>
        <v>0.1002</v>
      </c>
      <c r="AO9" s="34"/>
      <c r="AP9" s="40" t="s">
        <v>29</v>
      </c>
      <c r="AQ9" s="36">
        <f>+[1]OÖ!$I11</f>
        <v>569</v>
      </c>
      <c r="AR9" s="37">
        <f>+[1]OÖ!$J11</f>
        <v>2.3384</v>
      </c>
      <c r="AS9" s="38"/>
      <c r="AT9" s="38"/>
      <c r="AU9" s="39" t="s">
        <v>27</v>
      </c>
      <c r="AV9" s="31"/>
      <c r="AW9" s="32" t="s">
        <v>28</v>
      </c>
      <c r="AX9" s="33">
        <f>+[1]SLZB!$E11</f>
        <v>8.2199999999999995E-2</v>
      </c>
      <c r="AY9" s="33">
        <f>+[1]SLZB!$F11</f>
        <v>0.12330000000000001</v>
      </c>
      <c r="AZ9" s="34"/>
      <c r="BA9" s="40" t="s">
        <v>29</v>
      </c>
      <c r="BB9" s="36">
        <f>+[1]SLZB!$I11</f>
        <v>826</v>
      </c>
      <c r="BC9" s="37">
        <f>+[1]SLZB!$J11</f>
        <v>3.3944999999999999</v>
      </c>
      <c r="BD9" s="38"/>
      <c r="BE9" s="38"/>
      <c r="BF9" s="39" t="s">
        <v>27</v>
      </c>
      <c r="BG9" s="31"/>
      <c r="BH9" s="32" t="s">
        <v>28</v>
      </c>
      <c r="BI9" s="33">
        <f>+[1]STMK!$E11</f>
        <v>0.1152</v>
      </c>
      <c r="BJ9" s="33">
        <f>+[1]STMK!$F11</f>
        <v>0.17280000000000001</v>
      </c>
      <c r="BK9" s="34"/>
      <c r="BL9" s="40" t="s">
        <v>29</v>
      </c>
      <c r="BM9" s="36">
        <f>+[1]STMK!$I11</f>
        <v>868</v>
      </c>
      <c r="BN9" s="37">
        <f>+[1]STMK!$J11</f>
        <v>3.5670999999999999</v>
      </c>
      <c r="BO9" s="38"/>
      <c r="BP9" s="38"/>
      <c r="BQ9" s="39" t="s">
        <v>27</v>
      </c>
      <c r="BR9" s="31"/>
      <c r="BS9" s="32" t="s">
        <v>28</v>
      </c>
      <c r="BT9" s="33">
        <f>+[1]TIROL!$E11</f>
        <v>0.34079999999999999</v>
      </c>
      <c r="BU9" s="33">
        <f>+[1]TIROL!$F11</f>
        <v>0.51119999999999999</v>
      </c>
      <c r="BV9" s="34"/>
      <c r="BW9" s="40" t="s">
        <v>29</v>
      </c>
      <c r="BX9" s="36">
        <f>+[1]TIROL!$I11</f>
        <v>794</v>
      </c>
      <c r="BY9" s="37">
        <f>+[1]TIROL!$J11</f>
        <v>3.2629999999999999</v>
      </c>
      <c r="BZ9" s="38"/>
      <c r="CA9" s="38"/>
      <c r="CB9" s="39" t="s">
        <v>27</v>
      </c>
      <c r="CC9" s="31"/>
      <c r="CD9" s="32" t="s">
        <v>28</v>
      </c>
      <c r="CE9" s="33">
        <f>+[1]VLBG!$E11</f>
        <v>0.18</v>
      </c>
      <c r="CF9" s="33">
        <f>+[1]VLBG!$F11</f>
        <v>0.27</v>
      </c>
      <c r="CG9" s="34"/>
      <c r="CH9" s="40" t="s">
        <v>29</v>
      </c>
      <c r="CI9" s="36">
        <f>+[1]VLBG!$I11</f>
        <v>906</v>
      </c>
      <c r="CJ9" s="37">
        <f>+[1]VLBG!$J11</f>
        <v>3.7233000000000001</v>
      </c>
      <c r="CK9" s="38"/>
      <c r="CL9" s="38"/>
      <c r="CM9" s="39" t="s">
        <v>27</v>
      </c>
      <c r="CN9" s="31"/>
      <c r="CO9" s="32" t="s">
        <v>28</v>
      </c>
      <c r="CP9" s="33">
        <f>+[1]WIEN!$E11</f>
        <v>5.4600000000000003E-2</v>
      </c>
      <c r="CQ9" s="33">
        <f>+[1]WIEN!$F11</f>
        <v>8.1900000000000001E-2</v>
      </c>
      <c r="CR9" s="34"/>
      <c r="CS9" s="40" t="s">
        <v>29</v>
      </c>
      <c r="CT9" s="36">
        <f>+[1]WIEN!$I11</f>
        <v>921</v>
      </c>
      <c r="CU9" s="37">
        <f>+[1]WIEN!$J11</f>
        <v>3.7848999999999999</v>
      </c>
      <c r="CV9" s="38"/>
      <c r="CW9" s="6"/>
    </row>
    <row r="10" spans="1:101" s="16" customFormat="1" ht="13.5" customHeight="1" x14ac:dyDescent="0.2">
      <c r="A10" s="6"/>
      <c r="B10" s="7"/>
      <c r="C10" s="39" t="s">
        <v>30</v>
      </c>
      <c r="D10" s="31"/>
      <c r="E10" s="32" t="s">
        <v>31</v>
      </c>
      <c r="F10" s="33">
        <f>+[1]BGLD!$E12</f>
        <v>0.1221</v>
      </c>
      <c r="G10" s="33">
        <f>+[1]BGLD!$F12</f>
        <v>0.1832</v>
      </c>
      <c r="H10" s="34"/>
      <c r="I10" s="40" t="s">
        <v>32</v>
      </c>
      <c r="J10" s="36">
        <f>+[1]BGLD!$I12</f>
        <v>1000</v>
      </c>
      <c r="K10" s="37">
        <f>+[1]BGLD!$J12</f>
        <v>4.1096000000000004</v>
      </c>
      <c r="L10" s="38"/>
      <c r="M10" s="38"/>
      <c r="N10" s="39" t="s">
        <v>30</v>
      </c>
      <c r="O10" s="31"/>
      <c r="P10" s="32" t="s">
        <v>31</v>
      </c>
      <c r="Q10" s="33">
        <f>+[1]KRNT!$E12</f>
        <v>9.9500000000000005E-2</v>
      </c>
      <c r="R10" s="33">
        <f>+[1]KRNT!$F12</f>
        <v>0.14929999999999999</v>
      </c>
      <c r="S10" s="34"/>
      <c r="T10" s="40" t="s">
        <v>32</v>
      </c>
      <c r="U10" s="36">
        <f>+[1]KRNT!$I12</f>
        <v>776</v>
      </c>
      <c r="V10" s="37">
        <f>+[1]KRNT!$J12</f>
        <v>3.1890000000000001</v>
      </c>
      <c r="W10" s="38"/>
      <c r="X10" s="38"/>
      <c r="Y10" s="39" t="s">
        <v>30</v>
      </c>
      <c r="Z10" s="31"/>
      <c r="AA10" s="32" t="s">
        <v>31</v>
      </c>
      <c r="AB10" s="33">
        <f>+[1]NÖ!$E12</f>
        <v>0.12889999999999999</v>
      </c>
      <c r="AC10" s="33">
        <f>+[1]NÖ!$F12</f>
        <v>0.19339999999999999</v>
      </c>
      <c r="AD10" s="34"/>
      <c r="AE10" s="40" t="s">
        <v>32</v>
      </c>
      <c r="AF10" s="36">
        <f>+[1]NÖ!$I12</f>
        <v>961</v>
      </c>
      <c r="AG10" s="37">
        <f>+[1]NÖ!$J12</f>
        <v>3.9493</v>
      </c>
      <c r="AH10" s="38"/>
      <c r="AI10" s="38"/>
      <c r="AJ10" s="39" t="s">
        <v>30</v>
      </c>
      <c r="AK10" s="31"/>
      <c r="AL10" s="32" t="s">
        <v>31</v>
      </c>
      <c r="AM10" s="33">
        <f>+[1]OÖ!$E12</f>
        <v>6.6699999999999995E-2</v>
      </c>
      <c r="AN10" s="33">
        <f>+[1]OÖ!$F12</f>
        <v>0.10009999999999999</v>
      </c>
      <c r="AO10" s="34"/>
      <c r="AP10" s="40" t="s">
        <v>32</v>
      </c>
      <c r="AQ10" s="36">
        <f>+[1]OÖ!$I12</f>
        <v>569</v>
      </c>
      <c r="AR10" s="37">
        <f>+[1]OÖ!$J12</f>
        <v>2.3384</v>
      </c>
      <c r="AS10" s="38"/>
      <c r="AT10" s="38"/>
      <c r="AU10" s="39" t="s">
        <v>30</v>
      </c>
      <c r="AV10" s="31"/>
      <c r="AW10" s="32" t="s">
        <v>31</v>
      </c>
      <c r="AX10" s="33">
        <f>+[1]SLZB!$E12</f>
        <v>8.2199999999999995E-2</v>
      </c>
      <c r="AY10" s="33">
        <f>+[1]SLZB!$F12</f>
        <v>0.12330000000000001</v>
      </c>
      <c r="AZ10" s="34"/>
      <c r="BA10" s="40" t="s">
        <v>32</v>
      </c>
      <c r="BB10" s="36">
        <f>+[1]SLZB!$I12</f>
        <v>826</v>
      </c>
      <c r="BC10" s="37">
        <f>+[1]SLZB!$J12</f>
        <v>3.3944999999999999</v>
      </c>
      <c r="BD10" s="38"/>
      <c r="BE10" s="38"/>
      <c r="BF10" s="39" t="s">
        <v>30</v>
      </c>
      <c r="BG10" s="31"/>
      <c r="BH10" s="32" t="s">
        <v>31</v>
      </c>
      <c r="BI10" s="33">
        <f>+[1]STMK!$E12</f>
        <v>0.1152</v>
      </c>
      <c r="BJ10" s="33">
        <f>+[1]STMK!$F12</f>
        <v>0.17280000000000001</v>
      </c>
      <c r="BK10" s="34"/>
      <c r="BL10" s="40" t="s">
        <v>32</v>
      </c>
      <c r="BM10" s="36">
        <f>+[1]STMK!$I12</f>
        <v>868</v>
      </c>
      <c r="BN10" s="37">
        <f>+[1]STMK!$J12</f>
        <v>3.5670999999999999</v>
      </c>
      <c r="BO10" s="38"/>
      <c r="BP10" s="38"/>
      <c r="BQ10" s="39" t="s">
        <v>30</v>
      </c>
      <c r="BR10" s="31"/>
      <c r="BS10" s="32" t="s">
        <v>31</v>
      </c>
      <c r="BT10" s="33">
        <f>+[1]TIROL!$E12</f>
        <v>0.34079999999999999</v>
      </c>
      <c r="BU10" s="33">
        <f>+[1]TIROL!$F12</f>
        <v>0.51119999999999999</v>
      </c>
      <c r="BV10" s="34"/>
      <c r="BW10" s="40" t="s">
        <v>32</v>
      </c>
      <c r="BX10" s="36">
        <f>+[1]TIROL!$I12</f>
        <v>794</v>
      </c>
      <c r="BY10" s="37">
        <f>+[1]TIROL!$J12</f>
        <v>3.2629999999999999</v>
      </c>
      <c r="BZ10" s="38"/>
      <c r="CA10" s="38"/>
      <c r="CB10" s="39" t="s">
        <v>30</v>
      </c>
      <c r="CC10" s="31"/>
      <c r="CD10" s="32" t="s">
        <v>31</v>
      </c>
      <c r="CE10" s="33">
        <f>+[1]VLBG!$E12</f>
        <v>0.18</v>
      </c>
      <c r="CF10" s="33">
        <f>+[1]VLBG!$F12</f>
        <v>0.27</v>
      </c>
      <c r="CG10" s="34"/>
      <c r="CH10" s="40" t="s">
        <v>32</v>
      </c>
      <c r="CI10" s="36">
        <f>+[1]VLBG!$I12</f>
        <v>906</v>
      </c>
      <c r="CJ10" s="37">
        <f>+[1]VLBG!$J12</f>
        <v>3.7233000000000001</v>
      </c>
      <c r="CK10" s="38"/>
      <c r="CL10" s="38"/>
      <c r="CM10" s="39" t="s">
        <v>30</v>
      </c>
      <c r="CN10" s="31"/>
      <c r="CO10" s="32" t="s">
        <v>31</v>
      </c>
      <c r="CP10" s="33">
        <f>+[1]WIEN!$E12</f>
        <v>5.4600000000000003E-2</v>
      </c>
      <c r="CQ10" s="33">
        <f>+[1]WIEN!$F12</f>
        <v>8.1900000000000001E-2</v>
      </c>
      <c r="CR10" s="34"/>
      <c r="CS10" s="40" t="s">
        <v>32</v>
      </c>
      <c r="CT10" s="36">
        <f>+[1]WIEN!$I12</f>
        <v>921</v>
      </c>
      <c r="CU10" s="37">
        <f>+[1]WIEN!$J12</f>
        <v>3.7848999999999999</v>
      </c>
      <c r="CV10" s="38"/>
      <c r="CW10" s="6"/>
    </row>
    <row r="11" spans="1:101" s="16" customFormat="1" ht="13.4" customHeight="1" x14ac:dyDescent="0.2">
      <c r="A11" s="6"/>
      <c r="B11" s="7"/>
      <c r="C11" s="39" t="s">
        <v>33</v>
      </c>
      <c r="D11" s="31"/>
      <c r="E11" s="32" t="s">
        <v>34</v>
      </c>
      <c r="F11" s="33">
        <f>+[1]BGLD!$E13</f>
        <v>0.1221</v>
      </c>
      <c r="G11" s="33">
        <f>+[1]BGLD!$F13</f>
        <v>0.1832</v>
      </c>
      <c r="H11" s="34"/>
      <c r="I11" s="40" t="s">
        <v>35</v>
      </c>
      <c r="J11" s="36">
        <f>+[1]BGLD!$I13</f>
        <v>1000</v>
      </c>
      <c r="K11" s="37">
        <f>+[1]BGLD!$J13</f>
        <v>4.1096000000000004</v>
      </c>
      <c r="L11" s="38"/>
      <c r="M11" s="38"/>
      <c r="N11" s="39" t="s">
        <v>33</v>
      </c>
      <c r="O11" s="31"/>
      <c r="P11" s="32" t="s">
        <v>34</v>
      </c>
      <c r="Q11" s="33">
        <f>+[1]KRNT!$E13</f>
        <v>9.9500000000000005E-2</v>
      </c>
      <c r="R11" s="33">
        <f>+[1]KRNT!$F13</f>
        <v>0.14929999999999999</v>
      </c>
      <c r="S11" s="34"/>
      <c r="T11" s="40" t="s">
        <v>35</v>
      </c>
      <c r="U11" s="36">
        <f>+[1]KRNT!$I13</f>
        <v>776</v>
      </c>
      <c r="V11" s="37">
        <f>+[1]KRNT!$J13</f>
        <v>3.1890000000000001</v>
      </c>
      <c r="W11" s="38"/>
      <c r="X11" s="38"/>
      <c r="Y11" s="39" t="s">
        <v>33</v>
      </c>
      <c r="Z11" s="31"/>
      <c r="AA11" s="32" t="s">
        <v>34</v>
      </c>
      <c r="AB11" s="33">
        <f>+[1]NÖ!$E13</f>
        <v>0.12889999999999999</v>
      </c>
      <c r="AC11" s="33">
        <f>+[1]NÖ!$F13</f>
        <v>0.19339999999999999</v>
      </c>
      <c r="AD11" s="34"/>
      <c r="AE11" s="40" t="s">
        <v>35</v>
      </c>
      <c r="AF11" s="36">
        <f>+[1]NÖ!$I13</f>
        <v>961</v>
      </c>
      <c r="AG11" s="37">
        <f>+[1]NÖ!$J13</f>
        <v>3.9493</v>
      </c>
      <c r="AH11" s="38"/>
      <c r="AI11" s="38"/>
      <c r="AJ11" s="39" t="s">
        <v>33</v>
      </c>
      <c r="AK11" s="31"/>
      <c r="AL11" s="32" t="s">
        <v>34</v>
      </c>
      <c r="AM11" s="33">
        <f>+[1]OÖ!$E13</f>
        <v>6.6699999999999995E-2</v>
      </c>
      <c r="AN11" s="33">
        <f>+[1]OÖ!$F13</f>
        <v>0.10009999999999999</v>
      </c>
      <c r="AO11" s="34"/>
      <c r="AP11" s="40" t="s">
        <v>35</v>
      </c>
      <c r="AQ11" s="36">
        <f>+[1]OÖ!$I13</f>
        <v>569</v>
      </c>
      <c r="AR11" s="37">
        <f>+[1]OÖ!$J13</f>
        <v>2.3384</v>
      </c>
      <c r="AS11" s="38"/>
      <c r="AT11" s="38"/>
      <c r="AU11" s="39" t="s">
        <v>33</v>
      </c>
      <c r="AV11" s="31"/>
      <c r="AW11" s="32" t="s">
        <v>34</v>
      </c>
      <c r="AX11" s="33">
        <f>+[1]SLZB!$E13</f>
        <v>8.2199999999999995E-2</v>
      </c>
      <c r="AY11" s="33">
        <f>+[1]SLZB!$F13</f>
        <v>0.12330000000000001</v>
      </c>
      <c r="AZ11" s="34"/>
      <c r="BA11" s="40" t="s">
        <v>35</v>
      </c>
      <c r="BB11" s="36">
        <f>+[1]SLZB!$I13</f>
        <v>826</v>
      </c>
      <c r="BC11" s="37">
        <f>+[1]SLZB!$J13</f>
        <v>3.3944999999999999</v>
      </c>
      <c r="BD11" s="38"/>
      <c r="BE11" s="38"/>
      <c r="BF11" s="39" t="s">
        <v>33</v>
      </c>
      <c r="BG11" s="31"/>
      <c r="BH11" s="32" t="s">
        <v>34</v>
      </c>
      <c r="BI11" s="33">
        <f>+[1]STMK!$E13</f>
        <v>0.1152</v>
      </c>
      <c r="BJ11" s="33">
        <f>+[1]STMK!$F13</f>
        <v>0.17280000000000001</v>
      </c>
      <c r="BK11" s="34"/>
      <c r="BL11" s="40" t="s">
        <v>35</v>
      </c>
      <c r="BM11" s="36">
        <f>+[1]STMK!$I13</f>
        <v>868</v>
      </c>
      <c r="BN11" s="37">
        <f>+[1]STMK!$J13</f>
        <v>3.5670999999999999</v>
      </c>
      <c r="BO11" s="38"/>
      <c r="BP11" s="38"/>
      <c r="BQ11" s="39" t="s">
        <v>33</v>
      </c>
      <c r="BR11" s="31"/>
      <c r="BS11" s="32" t="s">
        <v>34</v>
      </c>
      <c r="BT11" s="33">
        <f>+[1]TIROL!$E13</f>
        <v>0.34079999999999999</v>
      </c>
      <c r="BU11" s="33">
        <f>+[1]TIROL!$F13</f>
        <v>0.51119999999999999</v>
      </c>
      <c r="BV11" s="34"/>
      <c r="BW11" s="40" t="s">
        <v>35</v>
      </c>
      <c r="BX11" s="36">
        <f>+[1]TIROL!$I13</f>
        <v>794</v>
      </c>
      <c r="BY11" s="37">
        <f>+[1]TIROL!$J13</f>
        <v>3.2629999999999999</v>
      </c>
      <c r="BZ11" s="38"/>
      <c r="CA11" s="38"/>
      <c r="CB11" s="39" t="s">
        <v>33</v>
      </c>
      <c r="CC11" s="31"/>
      <c r="CD11" s="32" t="s">
        <v>34</v>
      </c>
      <c r="CE11" s="33">
        <f>+[1]VLBG!$E13</f>
        <v>0.18</v>
      </c>
      <c r="CF11" s="33">
        <f>+[1]VLBG!$F13</f>
        <v>0.27</v>
      </c>
      <c r="CG11" s="34"/>
      <c r="CH11" s="40" t="s">
        <v>35</v>
      </c>
      <c r="CI11" s="36">
        <f>+[1]VLBG!$I13</f>
        <v>906</v>
      </c>
      <c r="CJ11" s="37">
        <f>+[1]VLBG!$J13</f>
        <v>3.7233000000000001</v>
      </c>
      <c r="CK11" s="38"/>
      <c r="CL11" s="38"/>
      <c r="CM11" s="39" t="s">
        <v>33</v>
      </c>
      <c r="CN11" s="31"/>
      <c r="CO11" s="32" t="s">
        <v>34</v>
      </c>
      <c r="CP11" s="33">
        <f>+[1]WIEN!$E13</f>
        <v>5.4600000000000003E-2</v>
      </c>
      <c r="CQ11" s="33">
        <f>+[1]WIEN!$F13</f>
        <v>8.1900000000000001E-2</v>
      </c>
      <c r="CR11" s="34"/>
      <c r="CS11" s="40" t="s">
        <v>35</v>
      </c>
      <c r="CT11" s="36">
        <f>+[1]WIEN!$I13</f>
        <v>921</v>
      </c>
      <c r="CU11" s="37">
        <f>+[1]WIEN!$J13</f>
        <v>3.7848999999999999</v>
      </c>
      <c r="CV11" s="38"/>
      <c r="CW11" s="6"/>
    </row>
    <row r="12" spans="1:101" s="46" customFormat="1" ht="12.5" x14ac:dyDescent="0.25">
      <c r="A12" s="41"/>
      <c r="B12" s="42"/>
      <c r="C12" s="41"/>
      <c r="D12" s="41"/>
      <c r="E12" s="41"/>
      <c r="F12" s="43"/>
      <c r="G12" s="43"/>
      <c r="H12" s="44"/>
      <c r="I12" s="44"/>
      <c r="J12" s="45"/>
      <c r="K12" s="45"/>
      <c r="L12" s="45"/>
      <c r="M12" s="45"/>
      <c r="N12" s="41"/>
      <c r="O12" s="41"/>
      <c r="P12" s="41"/>
      <c r="Q12" s="43"/>
      <c r="R12" s="43"/>
      <c r="S12" s="44"/>
      <c r="T12" s="44"/>
      <c r="U12" s="45"/>
      <c r="V12" s="45"/>
      <c r="W12" s="45"/>
      <c r="X12" s="45"/>
      <c r="Y12" s="41"/>
      <c r="Z12" s="41"/>
      <c r="AA12" s="41"/>
      <c r="AB12" s="43"/>
      <c r="AC12" s="43"/>
      <c r="AD12" s="44"/>
      <c r="AE12" s="44"/>
      <c r="AF12" s="45"/>
      <c r="AG12" s="45"/>
      <c r="AH12" s="45"/>
      <c r="AI12" s="45"/>
      <c r="AJ12" s="41"/>
      <c r="AK12" s="41"/>
      <c r="AL12" s="41"/>
      <c r="AM12" s="43"/>
      <c r="AN12" s="43"/>
      <c r="AO12" s="44"/>
      <c r="AP12" s="44"/>
      <c r="AQ12" s="45"/>
      <c r="AR12" s="45"/>
      <c r="AS12" s="45"/>
      <c r="AT12" s="45"/>
      <c r="AU12" s="41"/>
      <c r="AV12" s="41"/>
      <c r="AW12" s="41"/>
      <c r="AX12" s="43"/>
      <c r="AY12" s="43"/>
      <c r="AZ12" s="44"/>
      <c r="BA12" s="44"/>
      <c r="BB12" s="45"/>
      <c r="BC12" s="45"/>
      <c r="BD12" s="45"/>
      <c r="BE12" s="45"/>
      <c r="BF12" s="41"/>
      <c r="BG12" s="41"/>
      <c r="BH12" s="41"/>
      <c r="BI12" s="43"/>
      <c r="BJ12" s="43"/>
      <c r="BK12" s="44"/>
      <c r="BL12" s="44"/>
      <c r="BM12" s="45"/>
      <c r="BN12" s="45"/>
      <c r="BO12" s="45"/>
      <c r="BP12" s="45"/>
      <c r="BQ12" s="41"/>
      <c r="BR12" s="41"/>
      <c r="BS12" s="41"/>
      <c r="BT12" s="43"/>
      <c r="BU12" s="43"/>
      <c r="BV12" s="44"/>
      <c r="BW12" s="44"/>
      <c r="BX12" s="45"/>
      <c r="BY12" s="45"/>
      <c r="BZ12" s="45"/>
      <c r="CA12" s="45"/>
      <c r="CB12" s="41"/>
      <c r="CC12" s="41"/>
      <c r="CD12" s="41"/>
      <c r="CE12" s="43"/>
      <c r="CF12" s="43"/>
      <c r="CG12" s="44"/>
      <c r="CH12" s="44"/>
      <c r="CI12" s="45"/>
      <c r="CJ12" s="45"/>
      <c r="CK12" s="45"/>
      <c r="CL12" s="45"/>
      <c r="CM12" s="41"/>
      <c r="CN12" s="41"/>
      <c r="CO12" s="41"/>
      <c r="CP12" s="43"/>
      <c r="CQ12" s="43"/>
      <c r="CR12" s="44"/>
      <c r="CS12" s="44"/>
      <c r="CT12" s="45"/>
      <c r="CU12" s="45"/>
      <c r="CV12" s="45"/>
      <c r="CW12" s="41"/>
    </row>
    <row r="13" spans="1:101" s="5" customFormat="1" ht="9" x14ac:dyDescent="0.2">
      <c r="A13" s="47"/>
      <c r="B13" s="2"/>
      <c r="C13" s="3" t="s">
        <v>36</v>
      </c>
      <c r="D13" s="3"/>
      <c r="E13" s="3"/>
      <c r="F13" s="3"/>
      <c r="G13" s="3"/>
      <c r="H13" s="3"/>
      <c r="I13" s="3"/>
      <c r="J13" s="2"/>
      <c r="K13" s="2"/>
      <c r="L13" s="4"/>
      <c r="M13" s="4"/>
      <c r="N13" s="3" t="s">
        <v>37</v>
      </c>
      <c r="O13" s="3"/>
      <c r="P13" s="3"/>
      <c r="Q13" s="3"/>
      <c r="R13" s="3"/>
      <c r="S13" s="3"/>
      <c r="T13" s="3"/>
      <c r="U13" s="2"/>
      <c r="V13" s="2"/>
      <c r="W13" s="4"/>
      <c r="X13" s="4"/>
      <c r="Y13" s="3" t="s">
        <v>38</v>
      </c>
      <c r="Z13" s="3"/>
      <c r="AA13" s="3"/>
      <c r="AB13" s="3"/>
      <c r="AC13" s="3"/>
      <c r="AD13" s="3"/>
      <c r="AE13" s="3"/>
      <c r="AF13" s="2"/>
      <c r="AG13" s="2"/>
      <c r="AH13" s="4"/>
      <c r="AI13" s="4"/>
      <c r="AJ13" s="3" t="s">
        <v>39</v>
      </c>
      <c r="AK13" s="3"/>
      <c r="AL13" s="3"/>
      <c r="AM13" s="3"/>
      <c r="AN13" s="3"/>
      <c r="AO13" s="3"/>
      <c r="AP13" s="3"/>
      <c r="AQ13" s="2"/>
      <c r="AR13" s="2"/>
      <c r="AS13" s="4"/>
      <c r="AT13" s="4"/>
      <c r="AU13" s="3" t="s">
        <v>40</v>
      </c>
      <c r="AV13" s="3"/>
      <c r="AW13" s="3"/>
      <c r="AX13" s="3"/>
      <c r="AY13" s="3"/>
      <c r="AZ13" s="3"/>
      <c r="BA13" s="3"/>
      <c r="BB13" s="2"/>
      <c r="BC13" s="2"/>
      <c r="BD13" s="4"/>
      <c r="BE13" s="4"/>
      <c r="BF13" s="3" t="s">
        <v>41</v>
      </c>
      <c r="BG13" s="3"/>
      <c r="BH13" s="3"/>
      <c r="BI13" s="3"/>
      <c r="BJ13" s="3"/>
      <c r="BK13" s="3"/>
      <c r="BL13" s="3"/>
      <c r="BM13" s="2"/>
      <c r="BN13" s="2"/>
      <c r="BO13" s="4"/>
      <c r="BP13" s="4"/>
      <c r="BQ13" s="3" t="s">
        <v>42</v>
      </c>
      <c r="BR13" s="3"/>
      <c r="BS13" s="3"/>
      <c r="BT13" s="3"/>
      <c r="BU13" s="3"/>
      <c r="BV13" s="3"/>
      <c r="BW13" s="3"/>
      <c r="BX13" s="2"/>
      <c r="BY13" s="2"/>
      <c r="BZ13" s="4"/>
      <c r="CA13" s="4"/>
      <c r="CB13" s="3" t="s">
        <v>43</v>
      </c>
      <c r="CC13" s="3"/>
      <c r="CD13" s="3"/>
      <c r="CE13" s="3"/>
      <c r="CF13" s="3"/>
      <c r="CG13" s="3"/>
      <c r="CH13" s="3"/>
      <c r="CI13" s="2"/>
      <c r="CJ13" s="2"/>
      <c r="CK13" s="4"/>
      <c r="CL13" s="4"/>
      <c r="CM13" s="3" t="s">
        <v>44</v>
      </c>
      <c r="CN13" s="3"/>
      <c r="CO13" s="3"/>
      <c r="CP13" s="3"/>
      <c r="CQ13" s="3"/>
      <c r="CR13" s="3"/>
      <c r="CS13" s="3"/>
      <c r="CT13" s="2"/>
      <c r="CU13" s="2"/>
      <c r="CV13" s="4"/>
      <c r="CW13" s="2"/>
    </row>
    <row r="14" spans="1:101" s="16" customFormat="1" ht="13.4" customHeight="1" x14ac:dyDescent="0.2">
      <c r="A14" s="6"/>
      <c r="B14" s="7" t="s">
        <v>45</v>
      </c>
      <c r="C14" s="8" t="s">
        <v>10</v>
      </c>
      <c r="D14" s="9"/>
      <c r="E14" s="9"/>
      <c r="F14" s="48" t="s">
        <v>11</v>
      </c>
      <c r="G14" s="49" t="s">
        <v>11</v>
      </c>
      <c r="H14" s="12"/>
      <c r="I14" s="12"/>
      <c r="J14" s="13" t="s">
        <v>46</v>
      </c>
      <c r="K14" s="50" t="s">
        <v>12</v>
      </c>
      <c r="L14" s="14" t="s">
        <v>12</v>
      </c>
      <c r="M14" s="15"/>
      <c r="N14" s="8" t="s">
        <v>10</v>
      </c>
      <c r="O14" s="9"/>
      <c r="P14" s="9"/>
      <c r="Q14" s="48" t="s">
        <v>11</v>
      </c>
      <c r="R14" s="49" t="s">
        <v>11</v>
      </c>
      <c r="S14" s="12"/>
      <c r="T14" s="12"/>
      <c r="U14" s="13" t="s">
        <v>46</v>
      </c>
      <c r="V14" s="50" t="s">
        <v>12</v>
      </c>
      <c r="W14" s="14" t="s">
        <v>12</v>
      </c>
      <c r="X14" s="15"/>
      <c r="Y14" s="8" t="s">
        <v>10</v>
      </c>
      <c r="Z14" s="9"/>
      <c r="AA14" s="9"/>
      <c r="AB14" s="48" t="s">
        <v>11</v>
      </c>
      <c r="AC14" s="49" t="s">
        <v>11</v>
      </c>
      <c r="AD14" s="12"/>
      <c r="AE14" s="12"/>
      <c r="AF14" s="13" t="s">
        <v>46</v>
      </c>
      <c r="AG14" s="50" t="s">
        <v>12</v>
      </c>
      <c r="AH14" s="14" t="s">
        <v>12</v>
      </c>
      <c r="AI14" s="15"/>
      <c r="AJ14" s="8" t="s">
        <v>10</v>
      </c>
      <c r="AK14" s="9"/>
      <c r="AL14" s="9"/>
      <c r="AM14" s="48" t="s">
        <v>11</v>
      </c>
      <c r="AN14" s="49" t="s">
        <v>11</v>
      </c>
      <c r="AO14" s="12"/>
      <c r="AP14" s="12"/>
      <c r="AQ14" s="13" t="s">
        <v>46</v>
      </c>
      <c r="AR14" s="50" t="s">
        <v>12</v>
      </c>
      <c r="AS14" s="14" t="s">
        <v>12</v>
      </c>
      <c r="AT14" s="15"/>
      <c r="AU14" s="8" t="s">
        <v>10</v>
      </c>
      <c r="AV14" s="9"/>
      <c r="AW14" s="9"/>
      <c r="AX14" s="48" t="s">
        <v>11</v>
      </c>
      <c r="AY14" s="49" t="s">
        <v>11</v>
      </c>
      <c r="AZ14" s="12"/>
      <c r="BA14" s="12"/>
      <c r="BB14" s="13" t="s">
        <v>46</v>
      </c>
      <c r="BC14" s="50" t="s">
        <v>12</v>
      </c>
      <c r="BD14" s="14" t="s">
        <v>12</v>
      </c>
      <c r="BE14" s="15"/>
      <c r="BF14" s="8" t="s">
        <v>10</v>
      </c>
      <c r="BG14" s="9"/>
      <c r="BH14" s="9"/>
      <c r="BI14" s="48" t="s">
        <v>11</v>
      </c>
      <c r="BJ14" s="49" t="s">
        <v>11</v>
      </c>
      <c r="BK14" s="12"/>
      <c r="BL14" s="12"/>
      <c r="BM14" s="13" t="s">
        <v>46</v>
      </c>
      <c r="BN14" s="50" t="s">
        <v>12</v>
      </c>
      <c r="BO14" s="14" t="s">
        <v>12</v>
      </c>
      <c r="BP14" s="15"/>
      <c r="BQ14" s="8" t="s">
        <v>10</v>
      </c>
      <c r="BR14" s="9"/>
      <c r="BS14" s="9"/>
      <c r="BT14" s="48" t="s">
        <v>11</v>
      </c>
      <c r="BU14" s="49" t="s">
        <v>11</v>
      </c>
      <c r="BV14" s="12"/>
      <c r="BW14" s="12"/>
      <c r="BX14" s="13" t="s">
        <v>46</v>
      </c>
      <c r="BY14" s="50" t="s">
        <v>12</v>
      </c>
      <c r="BZ14" s="14" t="s">
        <v>12</v>
      </c>
      <c r="CA14" s="15"/>
      <c r="CB14" s="8" t="s">
        <v>10</v>
      </c>
      <c r="CC14" s="9"/>
      <c r="CD14" s="9"/>
      <c r="CE14" s="48" t="s">
        <v>11</v>
      </c>
      <c r="CF14" s="49" t="s">
        <v>11</v>
      </c>
      <c r="CG14" s="12"/>
      <c r="CH14" s="12"/>
      <c r="CI14" s="13" t="s">
        <v>46</v>
      </c>
      <c r="CJ14" s="50" t="s">
        <v>12</v>
      </c>
      <c r="CK14" s="14" t="s">
        <v>12</v>
      </c>
      <c r="CL14" s="15"/>
      <c r="CM14" s="8" t="s">
        <v>10</v>
      </c>
      <c r="CN14" s="9"/>
      <c r="CO14" s="9"/>
      <c r="CP14" s="48" t="s">
        <v>11</v>
      </c>
      <c r="CQ14" s="49" t="s">
        <v>11</v>
      </c>
      <c r="CR14" s="12"/>
      <c r="CS14" s="12"/>
      <c r="CT14" s="13" t="s">
        <v>46</v>
      </c>
      <c r="CU14" s="50" t="s">
        <v>12</v>
      </c>
      <c r="CV14" s="14" t="s">
        <v>12</v>
      </c>
      <c r="CW14" s="6"/>
    </row>
    <row r="15" spans="1:101" s="16" customFormat="1" ht="13.4" customHeight="1" x14ac:dyDescent="0.2">
      <c r="A15" s="6"/>
      <c r="B15" s="7"/>
      <c r="C15" s="17" t="s">
        <v>13</v>
      </c>
      <c r="D15" s="9"/>
      <c r="E15" s="9"/>
      <c r="F15" s="51" t="s">
        <v>14</v>
      </c>
      <c r="G15" s="52" t="s">
        <v>14</v>
      </c>
      <c r="H15" s="12"/>
      <c r="I15" s="12"/>
      <c r="J15" s="20" t="s">
        <v>47</v>
      </c>
      <c r="K15" s="15" t="s">
        <v>15</v>
      </c>
      <c r="L15" s="21" t="s">
        <v>15</v>
      </c>
      <c r="M15" s="15"/>
      <c r="N15" s="17" t="s">
        <v>13</v>
      </c>
      <c r="O15" s="9"/>
      <c r="P15" s="9"/>
      <c r="Q15" s="51" t="s">
        <v>14</v>
      </c>
      <c r="R15" s="52" t="s">
        <v>14</v>
      </c>
      <c r="S15" s="12"/>
      <c r="T15" s="12"/>
      <c r="U15" s="20" t="s">
        <v>47</v>
      </c>
      <c r="V15" s="15" t="s">
        <v>15</v>
      </c>
      <c r="W15" s="21" t="s">
        <v>15</v>
      </c>
      <c r="X15" s="15"/>
      <c r="Y15" s="17" t="s">
        <v>13</v>
      </c>
      <c r="Z15" s="9"/>
      <c r="AA15" s="9"/>
      <c r="AB15" s="51" t="s">
        <v>14</v>
      </c>
      <c r="AC15" s="52" t="s">
        <v>14</v>
      </c>
      <c r="AD15" s="12"/>
      <c r="AE15" s="12"/>
      <c r="AF15" s="20" t="s">
        <v>47</v>
      </c>
      <c r="AG15" s="15" t="s">
        <v>15</v>
      </c>
      <c r="AH15" s="21" t="s">
        <v>15</v>
      </c>
      <c r="AI15" s="15"/>
      <c r="AJ15" s="17" t="s">
        <v>13</v>
      </c>
      <c r="AK15" s="9"/>
      <c r="AL15" s="9"/>
      <c r="AM15" s="51" t="s">
        <v>14</v>
      </c>
      <c r="AN15" s="52" t="s">
        <v>14</v>
      </c>
      <c r="AO15" s="12"/>
      <c r="AP15" s="12"/>
      <c r="AQ15" s="20" t="s">
        <v>47</v>
      </c>
      <c r="AR15" s="15" t="s">
        <v>15</v>
      </c>
      <c r="AS15" s="21" t="s">
        <v>15</v>
      </c>
      <c r="AT15" s="15"/>
      <c r="AU15" s="17" t="s">
        <v>13</v>
      </c>
      <c r="AV15" s="9"/>
      <c r="AW15" s="9"/>
      <c r="AX15" s="51" t="s">
        <v>14</v>
      </c>
      <c r="AY15" s="52" t="s">
        <v>14</v>
      </c>
      <c r="AZ15" s="12"/>
      <c r="BA15" s="12"/>
      <c r="BB15" s="20" t="s">
        <v>47</v>
      </c>
      <c r="BC15" s="15" t="s">
        <v>15</v>
      </c>
      <c r="BD15" s="21" t="s">
        <v>15</v>
      </c>
      <c r="BE15" s="15"/>
      <c r="BF15" s="17" t="s">
        <v>13</v>
      </c>
      <c r="BG15" s="9"/>
      <c r="BH15" s="9"/>
      <c r="BI15" s="51" t="s">
        <v>14</v>
      </c>
      <c r="BJ15" s="52" t="s">
        <v>14</v>
      </c>
      <c r="BK15" s="12"/>
      <c r="BL15" s="12"/>
      <c r="BM15" s="20" t="s">
        <v>47</v>
      </c>
      <c r="BN15" s="15" t="s">
        <v>15</v>
      </c>
      <c r="BO15" s="21" t="s">
        <v>15</v>
      </c>
      <c r="BP15" s="15"/>
      <c r="BQ15" s="17" t="s">
        <v>13</v>
      </c>
      <c r="BR15" s="9"/>
      <c r="BS15" s="9"/>
      <c r="BT15" s="51" t="s">
        <v>14</v>
      </c>
      <c r="BU15" s="52" t="s">
        <v>14</v>
      </c>
      <c r="BV15" s="12"/>
      <c r="BW15" s="12"/>
      <c r="BX15" s="20" t="s">
        <v>47</v>
      </c>
      <c r="BY15" s="15" t="s">
        <v>15</v>
      </c>
      <c r="BZ15" s="21" t="s">
        <v>15</v>
      </c>
      <c r="CA15" s="15"/>
      <c r="CB15" s="17" t="s">
        <v>13</v>
      </c>
      <c r="CC15" s="9"/>
      <c r="CD15" s="9"/>
      <c r="CE15" s="51" t="s">
        <v>14</v>
      </c>
      <c r="CF15" s="52" t="s">
        <v>14</v>
      </c>
      <c r="CG15" s="12"/>
      <c r="CH15" s="12"/>
      <c r="CI15" s="20" t="s">
        <v>47</v>
      </c>
      <c r="CJ15" s="15" t="s">
        <v>15</v>
      </c>
      <c r="CK15" s="21" t="s">
        <v>15</v>
      </c>
      <c r="CL15" s="15"/>
      <c r="CM15" s="17" t="s">
        <v>13</v>
      </c>
      <c r="CN15" s="9"/>
      <c r="CO15" s="9"/>
      <c r="CP15" s="51" t="s">
        <v>14</v>
      </c>
      <c r="CQ15" s="52" t="s">
        <v>14</v>
      </c>
      <c r="CR15" s="12"/>
      <c r="CS15" s="12"/>
      <c r="CT15" s="20" t="s">
        <v>47</v>
      </c>
      <c r="CU15" s="15" t="s">
        <v>15</v>
      </c>
      <c r="CV15" s="21" t="s">
        <v>15</v>
      </c>
      <c r="CW15" s="6"/>
    </row>
    <row r="16" spans="1:101" s="16" customFormat="1" ht="13.4" customHeight="1" x14ac:dyDescent="0.2">
      <c r="A16" s="6"/>
      <c r="B16" s="7"/>
      <c r="C16" s="22"/>
      <c r="D16" s="9"/>
      <c r="E16" s="9"/>
      <c r="F16" s="53" t="s">
        <v>16</v>
      </c>
      <c r="G16" s="54" t="s">
        <v>48</v>
      </c>
      <c r="H16" s="12"/>
      <c r="I16" s="12"/>
      <c r="J16" s="25"/>
      <c r="K16" s="55" t="s">
        <v>16</v>
      </c>
      <c r="L16" s="26" t="s">
        <v>48</v>
      </c>
      <c r="M16" s="15"/>
      <c r="N16" s="22"/>
      <c r="O16" s="9"/>
      <c r="P16" s="9"/>
      <c r="Q16" s="53" t="s">
        <v>16</v>
      </c>
      <c r="R16" s="54" t="s">
        <v>48</v>
      </c>
      <c r="S16" s="12"/>
      <c r="T16" s="12"/>
      <c r="U16" s="25"/>
      <c r="V16" s="55" t="s">
        <v>16</v>
      </c>
      <c r="W16" s="26" t="s">
        <v>48</v>
      </c>
      <c r="X16" s="15"/>
      <c r="Y16" s="22"/>
      <c r="Z16" s="9"/>
      <c r="AA16" s="9"/>
      <c r="AB16" s="53" t="s">
        <v>16</v>
      </c>
      <c r="AC16" s="54" t="s">
        <v>48</v>
      </c>
      <c r="AD16" s="12"/>
      <c r="AE16" s="12"/>
      <c r="AF16" s="25"/>
      <c r="AG16" s="55" t="s">
        <v>16</v>
      </c>
      <c r="AH16" s="26" t="s">
        <v>48</v>
      </c>
      <c r="AI16" s="15"/>
      <c r="AJ16" s="22"/>
      <c r="AK16" s="9"/>
      <c r="AL16" s="9"/>
      <c r="AM16" s="53" t="s">
        <v>16</v>
      </c>
      <c r="AN16" s="54" t="s">
        <v>48</v>
      </c>
      <c r="AO16" s="12"/>
      <c r="AP16" s="12"/>
      <c r="AQ16" s="25"/>
      <c r="AR16" s="55" t="s">
        <v>16</v>
      </c>
      <c r="AS16" s="26" t="s">
        <v>48</v>
      </c>
      <c r="AT16" s="15"/>
      <c r="AU16" s="22"/>
      <c r="AV16" s="9"/>
      <c r="AW16" s="9"/>
      <c r="AX16" s="53" t="s">
        <v>16</v>
      </c>
      <c r="AY16" s="54" t="s">
        <v>48</v>
      </c>
      <c r="AZ16" s="12"/>
      <c r="BA16" s="12"/>
      <c r="BB16" s="25"/>
      <c r="BC16" s="55" t="s">
        <v>16</v>
      </c>
      <c r="BD16" s="26" t="s">
        <v>48</v>
      </c>
      <c r="BE16" s="15"/>
      <c r="BF16" s="22"/>
      <c r="BG16" s="9"/>
      <c r="BH16" s="9"/>
      <c r="BI16" s="53" t="s">
        <v>16</v>
      </c>
      <c r="BJ16" s="54" t="s">
        <v>48</v>
      </c>
      <c r="BK16" s="12"/>
      <c r="BL16" s="12"/>
      <c r="BM16" s="25"/>
      <c r="BN16" s="55" t="s">
        <v>16</v>
      </c>
      <c r="BO16" s="26" t="s">
        <v>48</v>
      </c>
      <c r="BP16" s="15"/>
      <c r="BQ16" s="22"/>
      <c r="BR16" s="9"/>
      <c r="BS16" s="9"/>
      <c r="BT16" s="53" t="s">
        <v>16</v>
      </c>
      <c r="BU16" s="54" t="s">
        <v>48</v>
      </c>
      <c r="BV16" s="12"/>
      <c r="BW16" s="12"/>
      <c r="BX16" s="25"/>
      <c r="BY16" s="55" t="s">
        <v>16</v>
      </c>
      <c r="BZ16" s="26" t="s">
        <v>48</v>
      </c>
      <c r="CA16" s="15"/>
      <c r="CB16" s="22"/>
      <c r="CC16" s="9"/>
      <c r="CD16" s="9"/>
      <c r="CE16" s="53" t="s">
        <v>16</v>
      </c>
      <c r="CF16" s="54" t="s">
        <v>48</v>
      </c>
      <c r="CG16" s="12"/>
      <c r="CH16" s="12"/>
      <c r="CI16" s="25"/>
      <c r="CJ16" s="55" t="s">
        <v>16</v>
      </c>
      <c r="CK16" s="26" t="s">
        <v>48</v>
      </c>
      <c r="CL16" s="15"/>
      <c r="CM16" s="22"/>
      <c r="CN16" s="9"/>
      <c r="CO16" s="9"/>
      <c r="CP16" s="53" t="s">
        <v>16</v>
      </c>
      <c r="CQ16" s="54" t="s">
        <v>48</v>
      </c>
      <c r="CR16" s="12"/>
      <c r="CS16" s="12"/>
      <c r="CT16" s="25"/>
      <c r="CU16" s="55" t="s">
        <v>16</v>
      </c>
      <c r="CV16" s="26" t="s">
        <v>48</v>
      </c>
      <c r="CW16" s="6"/>
    </row>
    <row r="17" spans="1:104" s="16" customFormat="1" ht="8" x14ac:dyDescent="0.2">
      <c r="A17" s="6"/>
      <c r="B17" s="7"/>
      <c r="C17" s="27"/>
      <c r="D17" s="27"/>
      <c r="E17" s="27"/>
      <c r="F17" s="56"/>
      <c r="G17" s="56"/>
      <c r="H17" s="28"/>
      <c r="I17" s="28"/>
      <c r="J17" s="29"/>
      <c r="K17" s="29"/>
      <c r="L17" s="29"/>
      <c r="M17" s="29"/>
      <c r="N17" s="27"/>
      <c r="O17" s="27"/>
      <c r="P17" s="27"/>
      <c r="Q17" s="56"/>
      <c r="R17" s="56"/>
      <c r="S17" s="28"/>
      <c r="T17" s="28"/>
      <c r="U17" s="29"/>
      <c r="V17" s="29"/>
      <c r="W17" s="29"/>
      <c r="X17" s="29"/>
      <c r="Y17" s="27"/>
      <c r="Z17" s="27"/>
      <c r="AA17" s="27"/>
      <c r="AB17" s="56"/>
      <c r="AC17" s="56"/>
      <c r="AD17" s="28"/>
      <c r="AE17" s="28"/>
      <c r="AF17" s="29"/>
      <c r="AG17" s="29"/>
      <c r="AH17" s="29"/>
      <c r="AI17" s="29"/>
      <c r="AJ17" s="27"/>
      <c r="AK17" s="27"/>
      <c r="AL17" s="27"/>
      <c r="AM17" s="56"/>
      <c r="AN17" s="56"/>
      <c r="AO17" s="28"/>
      <c r="AP17" s="28"/>
      <c r="AQ17" s="29"/>
      <c r="AR17" s="29"/>
      <c r="AS17" s="29"/>
      <c r="AT17" s="29"/>
      <c r="AU17" s="27"/>
      <c r="AV17" s="27"/>
      <c r="AW17" s="27"/>
      <c r="AX17" s="56"/>
      <c r="AY17" s="56"/>
      <c r="AZ17" s="28"/>
      <c r="BA17" s="28"/>
      <c r="BB17" s="29"/>
      <c r="BC17" s="29"/>
      <c r="BD17" s="29"/>
      <c r="BE17" s="29"/>
      <c r="BF17" s="27"/>
      <c r="BG17" s="27"/>
      <c r="BH17" s="27"/>
      <c r="BI17" s="56"/>
      <c r="BJ17" s="56"/>
      <c r="BK17" s="28"/>
      <c r="BL17" s="28"/>
      <c r="BM17" s="29"/>
      <c r="BN17" s="29"/>
      <c r="BO17" s="29"/>
      <c r="BP17" s="29"/>
      <c r="BQ17" s="27"/>
      <c r="BR17" s="27"/>
      <c r="BS17" s="27"/>
      <c r="BT17" s="56"/>
      <c r="BU17" s="56"/>
      <c r="BV17" s="28"/>
      <c r="BW17" s="28"/>
      <c r="BX17" s="29"/>
      <c r="BY17" s="29"/>
      <c r="BZ17" s="29"/>
      <c r="CA17" s="29"/>
      <c r="CB17" s="27"/>
      <c r="CC17" s="27"/>
      <c r="CD17" s="27"/>
      <c r="CE17" s="56"/>
      <c r="CF17" s="56"/>
      <c r="CG17" s="28"/>
      <c r="CH17" s="28"/>
      <c r="CI17" s="29"/>
      <c r="CJ17" s="29"/>
      <c r="CK17" s="29"/>
      <c r="CL17" s="29"/>
      <c r="CM17" s="27"/>
      <c r="CN17" s="27"/>
      <c r="CO17" s="27"/>
      <c r="CP17" s="56"/>
      <c r="CQ17" s="56"/>
      <c r="CR17" s="28"/>
      <c r="CS17" s="28"/>
      <c r="CT17" s="29"/>
      <c r="CU17" s="29"/>
      <c r="CV17" s="29"/>
      <c r="CW17" s="6"/>
    </row>
    <row r="18" spans="1:104" s="59" customFormat="1" ht="13.4" customHeight="1" x14ac:dyDescent="0.2">
      <c r="A18" s="6"/>
      <c r="B18" s="7"/>
      <c r="C18" s="30" t="s">
        <v>49</v>
      </c>
      <c r="D18" s="31"/>
      <c r="E18" s="32" t="s">
        <v>50</v>
      </c>
      <c r="F18" s="33">
        <f>+[1]BGLD!$E19</f>
        <v>2.9297</v>
      </c>
      <c r="G18" s="57"/>
      <c r="H18" s="31"/>
      <c r="I18" s="32" t="s">
        <v>51</v>
      </c>
      <c r="J18" s="36">
        <f>+[1]BGLD!$I19*12</f>
        <v>6000</v>
      </c>
      <c r="K18" s="58"/>
      <c r="L18" s="58"/>
      <c r="M18" s="38"/>
      <c r="N18" s="30" t="s">
        <v>49</v>
      </c>
      <c r="O18" s="31"/>
      <c r="P18" s="32" t="s">
        <v>50</v>
      </c>
      <c r="Q18" s="33">
        <f>+[1]KRNT!$E19</f>
        <v>2.6440999999999999</v>
      </c>
      <c r="R18" s="57"/>
      <c r="S18" s="31"/>
      <c r="T18" s="32" t="s">
        <v>51</v>
      </c>
      <c r="U18" s="36">
        <f>+[1]KRNT!$I19*12</f>
        <v>6000</v>
      </c>
      <c r="V18" s="58"/>
      <c r="W18" s="58"/>
      <c r="X18" s="38"/>
      <c r="Y18" s="30" t="s">
        <v>49</v>
      </c>
      <c r="Z18" s="31"/>
      <c r="AA18" s="32" t="s">
        <v>50</v>
      </c>
      <c r="AB18" s="33">
        <f>+[1]NÖ!$E19</f>
        <v>1.9773000000000001</v>
      </c>
      <c r="AC18" s="57"/>
      <c r="AD18" s="31"/>
      <c r="AE18" s="32" t="s">
        <v>51</v>
      </c>
      <c r="AF18" s="36">
        <f>+[1]NÖ!$I19*12</f>
        <v>6000</v>
      </c>
      <c r="AG18" s="58"/>
      <c r="AH18" s="58"/>
      <c r="AI18" s="38"/>
      <c r="AJ18" s="30" t="s">
        <v>49</v>
      </c>
      <c r="AK18" s="31"/>
      <c r="AL18" s="32" t="s">
        <v>50</v>
      </c>
      <c r="AM18" s="33">
        <f>+[1]OÖ!$E19</f>
        <v>2.2339000000000002</v>
      </c>
      <c r="AN18" s="57"/>
      <c r="AO18" s="31"/>
      <c r="AP18" s="32" t="s">
        <v>51</v>
      </c>
      <c r="AQ18" s="36">
        <f>+[1]OÖ!$I19*12</f>
        <v>6000</v>
      </c>
      <c r="AR18" s="58"/>
      <c r="AS18" s="58"/>
      <c r="AT18" s="38"/>
      <c r="AU18" s="30" t="s">
        <v>49</v>
      </c>
      <c r="AV18" s="31"/>
      <c r="AW18" s="32" t="s">
        <v>50</v>
      </c>
      <c r="AX18" s="33">
        <f>+[1]SLZB!$E19</f>
        <v>1.5782</v>
      </c>
      <c r="AY18" s="57"/>
      <c r="AZ18" s="31"/>
      <c r="BA18" s="32" t="s">
        <v>51</v>
      </c>
      <c r="BB18" s="36">
        <f>+[1]SLZB!$I19*12</f>
        <v>6000</v>
      </c>
      <c r="BC18" s="58"/>
      <c r="BD18" s="58"/>
      <c r="BE18" s="38"/>
      <c r="BF18" s="30" t="s">
        <v>49</v>
      </c>
      <c r="BG18" s="31"/>
      <c r="BH18" s="32" t="s">
        <v>50</v>
      </c>
      <c r="BI18" s="33">
        <f>+[1]STMK!$E19</f>
        <v>2.2583000000000002</v>
      </c>
      <c r="BJ18" s="57"/>
      <c r="BK18" s="31"/>
      <c r="BL18" s="32" t="s">
        <v>51</v>
      </c>
      <c r="BM18" s="36">
        <f>+[1]STMK!$I19*12</f>
        <v>6000</v>
      </c>
      <c r="BN18" s="58"/>
      <c r="BO18" s="58"/>
      <c r="BP18" s="38"/>
      <c r="BQ18" s="30" t="s">
        <v>49</v>
      </c>
      <c r="BR18" s="31"/>
      <c r="BS18" s="32" t="s">
        <v>50</v>
      </c>
      <c r="BT18" s="33">
        <f>+[1]TIROL!$E19</f>
        <v>2.2565</v>
      </c>
      <c r="BU18" s="57"/>
      <c r="BV18" s="31"/>
      <c r="BW18" s="32" t="s">
        <v>51</v>
      </c>
      <c r="BX18" s="36">
        <f>+[1]TIROL!$I19*12</f>
        <v>6000</v>
      </c>
      <c r="BY18" s="58"/>
      <c r="BZ18" s="58"/>
      <c r="CA18" s="38"/>
      <c r="CB18" s="30" t="s">
        <v>49</v>
      </c>
      <c r="CC18" s="31"/>
      <c r="CD18" s="32" t="s">
        <v>50</v>
      </c>
      <c r="CE18" s="33">
        <f>+[1]VLBG!$E19</f>
        <v>1.6</v>
      </c>
      <c r="CF18" s="57"/>
      <c r="CG18" s="31"/>
      <c r="CH18" s="32" t="s">
        <v>51</v>
      </c>
      <c r="CI18" s="36">
        <f>+[1]VLBG!$I19*12</f>
        <v>6000</v>
      </c>
      <c r="CJ18" s="58"/>
      <c r="CK18" s="58"/>
      <c r="CL18" s="38"/>
      <c r="CM18" s="30" t="s">
        <v>49</v>
      </c>
      <c r="CN18" s="31"/>
      <c r="CO18" s="32" t="s">
        <v>50</v>
      </c>
      <c r="CP18" s="33">
        <f>+[1]WIEN!$E19</f>
        <v>2.8098999999999998</v>
      </c>
      <c r="CQ18" s="57"/>
      <c r="CR18" s="31"/>
      <c r="CS18" s="32" t="s">
        <v>51</v>
      </c>
      <c r="CT18" s="36">
        <f>+[1]WIEN!$I19*12</f>
        <v>6000</v>
      </c>
      <c r="CU18" s="58"/>
      <c r="CV18" s="58"/>
      <c r="CW18" s="6"/>
      <c r="CX18" s="16"/>
      <c r="CY18" s="16"/>
      <c r="CZ18" s="16"/>
    </row>
    <row r="19" spans="1:104" s="59" customFormat="1" ht="13.4" customHeight="1" x14ac:dyDescent="0.2">
      <c r="A19" s="6"/>
      <c r="B19" s="7"/>
      <c r="C19" s="39" t="s">
        <v>52</v>
      </c>
      <c r="D19" s="31"/>
      <c r="E19" s="32" t="s">
        <v>53</v>
      </c>
      <c r="F19" s="33">
        <f>+[1]BGLD!$E20</f>
        <v>2.9297</v>
      </c>
      <c r="G19" s="57"/>
      <c r="H19" s="31"/>
      <c r="I19" s="32" t="s">
        <v>54</v>
      </c>
      <c r="J19" s="36">
        <f>+[1]BGLD!$I20*12</f>
        <v>6000</v>
      </c>
      <c r="K19" s="58"/>
      <c r="L19" s="58"/>
      <c r="M19" s="38"/>
      <c r="N19" s="39" t="s">
        <v>52</v>
      </c>
      <c r="O19" s="31"/>
      <c r="P19" s="32" t="s">
        <v>53</v>
      </c>
      <c r="Q19" s="33">
        <f>+[1]KRNT!$E20</f>
        <v>2.6027999999999998</v>
      </c>
      <c r="R19" s="57"/>
      <c r="S19" s="31"/>
      <c r="T19" s="32" t="s">
        <v>54</v>
      </c>
      <c r="U19" s="36">
        <f>+[1]KRNT!$I20*12</f>
        <v>6000</v>
      </c>
      <c r="V19" s="58"/>
      <c r="W19" s="58"/>
      <c r="X19" s="38"/>
      <c r="Y19" s="39" t="s">
        <v>52</v>
      </c>
      <c r="Z19" s="31"/>
      <c r="AA19" s="32" t="s">
        <v>53</v>
      </c>
      <c r="AB19" s="33">
        <f>+[1]NÖ!$E20</f>
        <v>1.9773000000000001</v>
      </c>
      <c r="AC19" s="57"/>
      <c r="AD19" s="31"/>
      <c r="AE19" s="32" t="s">
        <v>54</v>
      </c>
      <c r="AF19" s="36">
        <f>+[1]NÖ!$I20*12</f>
        <v>6000</v>
      </c>
      <c r="AG19" s="58"/>
      <c r="AH19" s="58"/>
      <c r="AI19" s="38"/>
      <c r="AJ19" s="39" t="s">
        <v>52</v>
      </c>
      <c r="AK19" s="31"/>
      <c r="AL19" s="32" t="s">
        <v>53</v>
      </c>
      <c r="AM19" s="33">
        <f>+[1]OÖ!$E20</f>
        <v>1.5363</v>
      </c>
      <c r="AN19" s="57"/>
      <c r="AO19" s="31"/>
      <c r="AP19" s="32" t="s">
        <v>54</v>
      </c>
      <c r="AQ19" s="36">
        <f>+[1]OÖ!$I20*12</f>
        <v>6000</v>
      </c>
      <c r="AR19" s="58"/>
      <c r="AS19" s="58"/>
      <c r="AT19" s="38"/>
      <c r="AU19" s="39" t="s">
        <v>52</v>
      </c>
      <c r="AV19" s="31"/>
      <c r="AW19" s="32" t="s">
        <v>53</v>
      </c>
      <c r="AX19" s="33">
        <f>+[1]SLZB!$E20</f>
        <v>1.5782</v>
      </c>
      <c r="AY19" s="57"/>
      <c r="AZ19" s="31"/>
      <c r="BA19" s="32" t="s">
        <v>54</v>
      </c>
      <c r="BB19" s="36">
        <f>+[1]SLZB!$I20*12</f>
        <v>6000</v>
      </c>
      <c r="BC19" s="58"/>
      <c r="BD19" s="58"/>
      <c r="BE19" s="38"/>
      <c r="BF19" s="39" t="s">
        <v>52</v>
      </c>
      <c r="BG19" s="31"/>
      <c r="BH19" s="32" t="s">
        <v>53</v>
      </c>
      <c r="BI19" s="33">
        <f>+[1]STMK!$E20</f>
        <v>2.1196000000000002</v>
      </c>
      <c r="BJ19" s="57"/>
      <c r="BK19" s="31"/>
      <c r="BL19" s="32" t="s">
        <v>54</v>
      </c>
      <c r="BM19" s="36">
        <f>+[1]STMK!$I20*12</f>
        <v>6000</v>
      </c>
      <c r="BN19" s="58"/>
      <c r="BO19" s="58"/>
      <c r="BP19" s="38"/>
      <c r="BQ19" s="39" t="s">
        <v>52</v>
      </c>
      <c r="BR19" s="31"/>
      <c r="BS19" s="32" t="s">
        <v>53</v>
      </c>
      <c r="BT19" s="33">
        <f>+[1]TIROL!$E20</f>
        <v>2.1280000000000001</v>
      </c>
      <c r="BU19" s="57"/>
      <c r="BV19" s="31"/>
      <c r="BW19" s="32" t="s">
        <v>54</v>
      </c>
      <c r="BX19" s="36">
        <f>+[1]TIROL!$I20*12</f>
        <v>6000</v>
      </c>
      <c r="BY19" s="58"/>
      <c r="BZ19" s="58"/>
      <c r="CA19" s="38"/>
      <c r="CB19" s="39" t="s">
        <v>52</v>
      </c>
      <c r="CC19" s="31"/>
      <c r="CD19" s="32" t="s">
        <v>53</v>
      </c>
      <c r="CE19" s="33">
        <f>+[1]VLBG!$E20</f>
        <v>1.6</v>
      </c>
      <c r="CF19" s="57"/>
      <c r="CG19" s="31"/>
      <c r="CH19" s="32" t="s">
        <v>54</v>
      </c>
      <c r="CI19" s="36">
        <f>+[1]VLBG!$I20*12</f>
        <v>6000</v>
      </c>
      <c r="CJ19" s="58"/>
      <c r="CK19" s="58"/>
      <c r="CL19" s="38"/>
      <c r="CM19" s="39" t="s">
        <v>52</v>
      </c>
      <c r="CN19" s="31"/>
      <c r="CO19" s="32" t="s">
        <v>53</v>
      </c>
      <c r="CP19" s="33">
        <f>+[1]WIEN!$E20</f>
        <v>1.8453999999999999</v>
      </c>
      <c r="CQ19" s="57"/>
      <c r="CR19" s="31"/>
      <c r="CS19" s="32" t="s">
        <v>54</v>
      </c>
      <c r="CT19" s="36">
        <f>+[1]WIEN!$I20*12</f>
        <v>6000</v>
      </c>
      <c r="CU19" s="58"/>
      <c r="CV19" s="58"/>
      <c r="CW19" s="6"/>
      <c r="CX19" s="16"/>
      <c r="CY19" s="16"/>
      <c r="CZ19" s="16"/>
    </row>
    <row r="20" spans="1:104" s="59" customFormat="1" ht="13.4" customHeight="1" x14ac:dyDescent="0.2">
      <c r="A20" s="6"/>
      <c r="B20" s="7"/>
      <c r="C20" s="39" t="s">
        <v>55</v>
      </c>
      <c r="D20" s="31"/>
      <c r="E20" s="32" t="s">
        <v>56</v>
      </c>
      <c r="F20" s="33">
        <f>+[1]BGLD!$E21</f>
        <v>2.3793000000000002</v>
      </c>
      <c r="G20" s="57"/>
      <c r="H20" s="31"/>
      <c r="I20" s="32" t="s">
        <v>57</v>
      </c>
      <c r="J20" s="36">
        <f>+[1]BGLD!$I21*12</f>
        <v>6000</v>
      </c>
      <c r="K20" s="58"/>
      <c r="L20" s="58"/>
      <c r="M20" s="38"/>
      <c r="N20" s="39" t="s">
        <v>55</v>
      </c>
      <c r="O20" s="31"/>
      <c r="P20" s="32" t="s">
        <v>56</v>
      </c>
      <c r="Q20" s="33">
        <f>+[1]KRNT!$E21</f>
        <v>2.2027999999999999</v>
      </c>
      <c r="R20" s="57"/>
      <c r="S20" s="31"/>
      <c r="T20" s="32" t="s">
        <v>57</v>
      </c>
      <c r="U20" s="36">
        <f>+[1]KRNT!$I21*12</f>
        <v>6000</v>
      </c>
      <c r="V20" s="58"/>
      <c r="W20" s="58"/>
      <c r="X20" s="38"/>
      <c r="Y20" s="39" t="s">
        <v>55</v>
      </c>
      <c r="Z20" s="31"/>
      <c r="AA20" s="32" t="s">
        <v>56</v>
      </c>
      <c r="AB20" s="33">
        <f>+[1]NÖ!$E21</f>
        <v>1.7799</v>
      </c>
      <c r="AC20" s="57"/>
      <c r="AD20" s="31"/>
      <c r="AE20" s="32" t="s">
        <v>57</v>
      </c>
      <c r="AF20" s="36">
        <f>+[1]NÖ!$I21*12</f>
        <v>6000</v>
      </c>
      <c r="AG20" s="58"/>
      <c r="AH20" s="58"/>
      <c r="AI20" s="38"/>
      <c r="AJ20" s="39" t="s">
        <v>55</v>
      </c>
      <c r="AK20" s="31"/>
      <c r="AL20" s="32" t="s">
        <v>56</v>
      </c>
      <c r="AM20" s="33">
        <f>+[1]OÖ!$E21</f>
        <v>1.2522</v>
      </c>
      <c r="AN20" s="57"/>
      <c r="AO20" s="31"/>
      <c r="AP20" s="32" t="s">
        <v>57</v>
      </c>
      <c r="AQ20" s="36">
        <f>+[1]OÖ!$I21*12</f>
        <v>6000</v>
      </c>
      <c r="AR20" s="58"/>
      <c r="AS20" s="58"/>
      <c r="AT20" s="38"/>
      <c r="AU20" s="39" t="s">
        <v>55</v>
      </c>
      <c r="AV20" s="31"/>
      <c r="AW20" s="32" t="s">
        <v>56</v>
      </c>
      <c r="AX20" s="33">
        <f>+[1]SLZB!$E21</f>
        <v>1.4441999999999999</v>
      </c>
      <c r="AY20" s="57"/>
      <c r="AZ20" s="31"/>
      <c r="BA20" s="32" t="s">
        <v>57</v>
      </c>
      <c r="BB20" s="36">
        <f>+[1]SLZB!$I21*12</f>
        <v>6000</v>
      </c>
      <c r="BC20" s="58"/>
      <c r="BD20" s="58"/>
      <c r="BE20" s="38"/>
      <c r="BF20" s="39" t="s">
        <v>55</v>
      </c>
      <c r="BG20" s="31"/>
      <c r="BH20" s="32" t="s">
        <v>56</v>
      </c>
      <c r="BI20" s="33">
        <f>+[1]STMK!$E21</f>
        <v>1.7212000000000001</v>
      </c>
      <c r="BJ20" s="57"/>
      <c r="BK20" s="31"/>
      <c r="BL20" s="32" t="s">
        <v>57</v>
      </c>
      <c r="BM20" s="36">
        <f>+[1]STMK!$I21*12</f>
        <v>6000</v>
      </c>
      <c r="BN20" s="58"/>
      <c r="BO20" s="58"/>
      <c r="BP20" s="38"/>
      <c r="BQ20" s="39" t="s">
        <v>55</v>
      </c>
      <c r="BR20" s="31"/>
      <c r="BS20" s="32" t="s">
        <v>56</v>
      </c>
      <c r="BT20" s="33">
        <f>+[1]TIROL!$E21</f>
        <v>1.9918</v>
      </c>
      <c r="BU20" s="57"/>
      <c r="BV20" s="31"/>
      <c r="BW20" s="32" t="s">
        <v>57</v>
      </c>
      <c r="BX20" s="36">
        <f>+[1]TIROL!$I21*12</f>
        <v>6000</v>
      </c>
      <c r="BY20" s="58"/>
      <c r="BZ20" s="58"/>
      <c r="CA20" s="38"/>
      <c r="CB20" s="39" t="s">
        <v>55</v>
      </c>
      <c r="CC20" s="31"/>
      <c r="CD20" s="32" t="s">
        <v>56</v>
      </c>
      <c r="CE20" s="33">
        <f>+[1]VLBG!$E21</f>
        <v>1.6</v>
      </c>
      <c r="CF20" s="57"/>
      <c r="CG20" s="31"/>
      <c r="CH20" s="32" t="s">
        <v>57</v>
      </c>
      <c r="CI20" s="36">
        <f>+[1]VLBG!$I21*12</f>
        <v>6000</v>
      </c>
      <c r="CJ20" s="58"/>
      <c r="CK20" s="58"/>
      <c r="CL20" s="38"/>
      <c r="CM20" s="39" t="s">
        <v>55</v>
      </c>
      <c r="CN20" s="31"/>
      <c r="CO20" s="32" t="s">
        <v>56</v>
      </c>
      <c r="CP20" s="33">
        <f>+[1]WIEN!$E21</f>
        <v>1.8453999999999999</v>
      </c>
      <c r="CQ20" s="57"/>
      <c r="CR20" s="31"/>
      <c r="CS20" s="32" t="s">
        <v>57</v>
      </c>
      <c r="CT20" s="36">
        <f>+[1]WIEN!$I21*12</f>
        <v>6000</v>
      </c>
      <c r="CU20" s="58"/>
      <c r="CV20" s="58"/>
      <c r="CW20" s="6"/>
      <c r="CX20" s="16"/>
      <c r="CY20" s="16"/>
      <c r="CZ20" s="16"/>
    </row>
    <row r="21" spans="1:104" s="59" customFormat="1" ht="13.4" customHeight="1" x14ac:dyDescent="0.2">
      <c r="A21" s="6"/>
      <c r="B21" s="7"/>
      <c r="C21" s="30" t="s">
        <v>58</v>
      </c>
      <c r="D21" s="31"/>
      <c r="E21" s="32" t="s">
        <v>59</v>
      </c>
      <c r="F21" s="33">
        <f>+[1]BGLD!$E22</f>
        <v>2.3793000000000002</v>
      </c>
      <c r="G21" s="57"/>
      <c r="H21" s="31"/>
      <c r="I21" s="32" t="s">
        <v>60</v>
      </c>
      <c r="J21" s="36">
        <f>+[1]BGLD!$I22*12</f>
        <v>6000</v>
      </c>
      <c r="K21" s="58"/>
      <c r="L21" s="58"/>
      <c r="M21" s="38"/>
      <c r="N21" s="30" t="s">
        <v>58</v>
      </c>
      <c r="O21" s="31"/>
      <c r="P21" s="32" t="s">
        <v>59</v>
      </c>
      <c r="Q21" s="33">
        <f>+[1]KRNT!$E22</f>
        <v>2.2027999999999999</v>
      </c>
      <c r="R21" s="57"/>
      <c r="S21" s="31"/>
      <c r="T21" s="32" t="s">
        <v>60</v>
      </c>
      <c r="U21" s="36">
        <f>+[1]KRNT!$I22*12</f>
        <v>6000</v>
      </c>
      <c r="V21" s="58"/>
      <c r="W21" s="58"/>
      <c r="X21" s="38"/>
      <c r="Y21" s="30" t="s">
        <v>58</v>
      </c>
      <c r="Z21" s="31"/>
      <c r="AA21" s="32" t="s">
        <v>59</v>
      </c>
      <c r="AB21" s="33">
        <f>+[1]NÖ!$E22</f>
        <v>1.7183999999999999</v>
      </c>
      <c r="AC21" s="57"/>
      <c r="AD21" s="31"/>
      <c r="AE21" s="32" t="s">
        <v>60</v>
      </c>
      <c r="AF21" s="36">
        <f>+[1]NÖ!$I22*12</f>
        <v>6000</v>
      </c>
      <c r="AG21" s="58"/>
      <c r="AH21" s="58"/>
      <c r="AI21" s="38"/>
      <c r="AJ21" s="30" t="s">
        <v>58</v>
      </c>
      <c r="AK21" s="31"/>
      <c r="AL21" s="32" t="s">
        <v>59</v>
      </c>
      <c r="AM21" s="33">
        <f>+[1]OÖ!$E22</f>
        <v>1.1982999999999999</v>
      </c>
      <c r="AN21" s="57"/>
      <c r="AO21" s="31"/>
      <c r="AP21" s="32" t="s">
        <v>60</v>
      </c>
      <c r="AQ21" s="36">
        <f>+[1]OÖ!$I22*12</f>
        <v>6000</v>
      </c>
      <c r="AR21" s="58"/>
      <c r="AS21" s="58"/>
      <c r="AT21" s="38"/>
      <c r="AU21" s="30" t="s">
        <v>58</v>
      </c>
      <c r="AV21" s="31"/>
      <c r="AW21" s="32" t="s">
        <v>59</v>
      </c>
      <c r="AX21" s="33">
        <f>+[1]SLZB!$E22</f>
        <v>1.4441999999999999</v>
      </c>
      <c r="AY21" s="57"/>
      <c r="AZ21" s="31"/>
      <c r="BA21" s="32" t="s">
        <v>60</v>
      </c>
      <c r="BB21" s="36">
        <f>+[1]SLZB!$I22*12</f>
        <v>6000</v>
      </c>
      <c r="BC21" s="58"/>
      <c r="BD21" s="58"/>
      <c r="BE21" s="38"/>
      <c r="BF21" s="30" t="s">
        <v>58</v>
      </c>
      <c r="BG21" s="31"/>
      <c r="BH21" s="32" t="s">
        <v>59</v>
      </c>
      <c r="BI21" s="33">
        <f>+[1]STMK!$E22</f>
        <v>1.4166000000000001</v>
      </c>
      <c r="BJ21" s="57"/>
      <c r="BK21" s="31"/>
      <c r="BL21" s="32" t="s">
        <v>60</v>
      </c>
      <c r="BM21" s="36">
        <f>+[1]STMK!$I22*12</f>
        <v>6000</v>
      </c>
      <c r="BN21" s="58"/>
      <c r="BO21" s="58"/>
      <c r="BP21" s="38"/>
      <c r="BQ21" s="30" t="s">
        <v>58</v>
      </c>
      <c r="BR21" s="31"/>
      <c r="BS21" s="32" t="s">
        <v>59</v>
      </c>
      <c r="BT21" s="33">
        <f>+[1]TIROL!$E22</f>
        <v>1.9918</v>
      </c>
      <c r="BU21" s="57"/>
      <c r="BV21" s="31"/>
      <c r="BW21" s="32" t="s">
        <v>60</v>
      </c>
      <c r="BX21" s="36">
        <f>+[1]TIROL!$I22*12</f>
        <v>6000</v>
      </c>
      <c r="BY21" s="58"/>
      <c r="BZ21" s="58"/>
      <c r="CA21" s="38"/>
      <c r="CB21" s="30" t="s">
        <v>58</v>
      </c>
      <c r="CC21" s="31"/>
      <c r="CD21" s="32" t="s">
        <v>59</v>
      </c>
      <c r="CE21" s="33">
        <f>+[1]VLBG!$E22</f>
        <v>1.6</v>
      </c>
      <c r="CF21" s="57"/>
      <c r="CG21" s="31"/>
      <c r="CH21" s="32" t="s">
        <v>60</v>
      </c>
      <c r="CI21" s="36">
        <f>+[1]VLBG!$I22*12</f>
        <v>6000</v>
      </c>
      <c r="CJ21" s="58"/>
      <c r="CK21" s="58"/>
      <c r="CL21" s="38"/>
      <c r="CM21" s="30" t="s">
        <v>58</v>
      </c>
      <c r="CN21" s="31"/>
      <c r="CO21" s="32" t="s">
        <v>59</v>
      </c>
      <c r="CP21" s="33">
        <f>+[1]WIEN!$E22</f>
        <v>1.5732999999999999</v>
      </c>
      <c r="CQ21" s="57"/>
      <c r="CR21" s="31"/>
      <c r="CS21" s="32" t="s">
        <v>60</v>
      </c>
      <c r="CT21" s="36">
        <f>+[1]WIEN!$I22*12</f>
        <v>6000</v>
      </c>
      <c r="CU21" s="58"/>
      <c r="CV21" s="58"/>
      <c r="CW21" s="6"/>
      <c r="CX21" s="16"/>
      <c r="CY21" s="16"/>
      <c r="CZ21" s="16"/>
    </row>
    <row r="22" spans="1:104" s="16" customFormat="1" ht="8" x14ac:dyDescent="0.2">
      <c r="A22" s="6"/>
      <c r="B22" s="7"/>
      <c r="C22" s="31"/>
      <c r="D22" s="31"/>
      <c r="E22" s="31"/>
      <c r="F22" s="60"/>
      <c r="G22" s="60"/>
      <c r="H22" s="31"/>
      <c r="I22" s="31"/>
      <c r="J22" s="31"/>
      <c r="K22" s="31"/>
      <c r="L22" s="31"/>
      <c r="M22" s="38"/>
      <c r="N22" s="31"/>
      <c r="O22" s="31"/>
      <c r="P22" s="31"/>
      <c r="Q22" s="60"/>
      <c r="R22" s="60"/>
      <c r="S22" s="31"/>
      <c r="T22" s="31"/>
      <c r="U22" s="31"/>
      <c r="V22" s="31"/>
      <c r="W22" s="31"/>
      <c r="X22" s="38"/>
      <c r="Y22" s="31"/>
      <c r="Z22" s="31"/>
      <c r="AA22" s="31"/>
      <c r="AB22" s="60"/>
      <c r="AC22" s="60"/>
      <c r="AD22" s="31"/>
      <c r="AE22" s="31"/>
      <c r="AF22" s="31"/>
      <c r="AG22" s="31"/>
      <c r="AH22" s="31"/>
      <c r="AI22" s="38"/>
      <c r="AJ22" s="31"/>
      <c r="AK22" s="31"/>
      <c r="AL22" s="31"/>
      <c r="AM22" s="60"/>
      <c r="AN22" s="60"/>
      <c r="AO22" s="31"/>
      <c r="AP22" s="31"/>
      <c r="AQ22" s="31"/>
      <c r="AR22" s="31"/>
      <c r="AS22" s="31"/>
      <c r="AT22" s="38"/>
      <c r="AU22" s="31"/>
      <c r="AV22" s="31"/>
      <c r="AW22" s="31"/>
      <c r="AX22" s="60"/>
      <c r="AY22" s="60"/>
      <c r="AZ22" s="31"/>
      <c r="BA22" s="31"/>
      <c r="BB22" s="31"/>
      <c r="BC22" s="31"/>
      <c r="BD22" s="31"/>
      <c r="BE22" s="38"/>
      <c r="BF22" s="31"/>
      <c r="BG22" s="31"/>
      <c r="BH22" s="31"/>
      <c r="BI22" s="60"/>
      <c r="BJ22" s="60"/>
      <c r="BK22" s="31"/>
      <c r="BL22" s="31"/>
      <c r="BM22" s="31"/>
      <c r="BN22" s="31"/>
      <c r="BO22" s="31"/>
      <c r="BP22" s="38"/>
      <c r="BQ22" s="31"/>
      <c r="BR22" s="31"/>
      <c r="BS22" s="31"/>
      <c r="BT22" s="60"/>
      <c r="BU22" s="60"/>
      <c r="BV22" s="31"/>
      <c r="BW22" s="31"/>
      <c r="BX22" s="31"/>
      <c r="BY22" s="31"/>
      <c r="BZ22" s="31"/>
      <c r="CA22" s="38"/>
      <c r="CB22" s="31"/>
      <c r="CC22" s="31"/>
      <c r="CD22" s="31"/>
      <c r="CE22" s="60"/>
      <c r="CF22" s="60"/>
      <c r="CG22" s="31"/>
      <c r="CH22" s="31"/>
      <c r="CI22" s="31"/>
      <c r="CJ22" s="31"/>
      <c r="CK22" s="31"/>
      <c r="CL22" s="38"/>
      <c r="CM22" s="31"/>
      <c r="CN22" s="31"/>
      <c r="CO22" s="31"/>
      <c r="CP22" s="60"/>
      <c r="CQ22" s="60"/>
      <c r="CR22" s="31"/>
      <c r="CS22" s="31"/>
      <c r="CT22" s="31"/>
      <c r="CU22" s="31"/>
      <c r="CV22" s="31"/>
      <c r="CW22" s="6"/>
    </row>
    <row r="23" spans="1:104" s="59" customFormat="1" ht="13.4" customHeight="1" x14ac:dyDescent="0.2">
      <c r="A23" s="6"/>
      <c r="B23" s="7"/>
      <c r="C23" s="30" t="s">
        <v>18</v>
      </c>
      <c r="D23" s="31"/>
      <c r="E23" s="32" t="s">
        <v>19</v>
      </c>
      <c r="F23" s="33">
        <f>+[1]BGLD!$E27</f>
        <v>0.96619999999999995</v>
      </c>
      <c r="G23" s="33">
        <f>+[1]BGLD!$F27</f>
        <v>1.4493</v>
      </c>
      <c r="H23" s="31"/>
      <c r="I23" s="32" t="s">
        <v>20</v>
      </c>
      <c r="J23" s="61"/>
      <c r="K23" s="36">
        <f>+[1]BGLD!$I27</f>
        <v>998</v>
      </c>
      <c r="L23" s="62">
        <f>+[1]BGLD!$J27</f>
        <v>4.1013999999999999</v>
      </c>
      <c r="M23" s="38"/>
      <c r="N23" s="30" t="s">
        <v>18</v>
      </c>
      <c r="O23" s="31"/>
      <c r="P23" s="32" t="s">
        <v>19</v>
      </c>
      <c r="Q23" s="33">
        <f>+[1]KRNT!$E27</f>
        <v>0.94110000000000005</v>
      </c>
      <c r="R23" s="33">
        <f>+[1]KRNT!$F27</f>
        <v>1.4117</v>
      </c>
      <c r="S23" s="31"/>
      <c r="T23" s="32" t="s">
        <v>20</v>
      </c>
      <c r="U23" s="61"/>
      <c r="V23" s="36">
        <f>+[1]KRNT!$I27</f>
        <v>891</v>
      </c>
      <c r="W23" s="62">
        <f>+[1]KRNT!$J27</f>
        <v>3.6616</v>
      </c>
      <c r="X23" s="38"/>
      <c r="Y23" s="30" t="s">
        <v>18</v>
      </c>
      <c r="Z23" s="31"/>
      <c r="AA23" s="32" t="s">
        <v>19</v>
      </c>
      <c r="AB23" s="33">
        <f>+[1]NÖ!$E27</f>
        <v>0.72840000000000005</v>
      </c>
      <c r="AC23" s="33">
        <f>+[1]NÖ!$F27</f>
        <v>1.0926</v>
      </c>
      <c r="AD23" s="31"/>
      <c r="AE23" s="32" t="s">
        <v>20</v>
      </c>
      <c r="AF23" s="61"/>
      <c r="AG23" s="36">
        <f>+[1]NÖ!$I27</f>
        <v>895</v>
      </c>
      <c r="AH23" s="62">
        <f>+[1]NÖ!$J27</f>
        <v>3.6781000000000001</v>
      </c>
      <c r="AI23" s="38"/>
      <c r="AJ23" s="30" t="s">
        <v>18</v>
      </c>
      <c r="AK23" s="31"/>
      <c r="AL23" s="32" t="s">
        <v>19</v>
      </c>
      <c r="AM23" s="33">
        <f>+[1]OÖ!$E27</f>
        <v>0.46679999999999999</v>
      </c>
      <c r="AN23" s="33">
        <f>+[1]OÖ!$F27</f>
        <v>0.70020000000000004</v>
      </c>
      <c r="AO23" s="31"/>
      <c r="AP23" s="32" t="s">
        <v>20</v>
      </c>
      <c r="AQ23" s="61"/>
      <c r="AR23" s="36">
        <f>+[1]OÖ!$I27</f>
        <v>846</v>
      </c>
      <c r="AS23" s="62">
        <f>+[1]OÖ!$J27</f>
        <v>3.4767000000000001</v>
      </c>
      <c r="AT23" s="38"/>
      <c r="AU23" s="30" t="s">
        <v>18</v>
      </c>
      <c r="AV23" s="31"/>
      <c r="AW23" s="32" t="s">
        <v>19</v>
      </c>
      <c r="AX23" s="33">
        <f>+[1]SLZB!$E27</f>
        <v>0.79559999999999997</v>
      </c>
      <c r="AY23" s="33">
        <f>+[1]SLZB!$F27</f>
        <v>1.1934</v>
      </c>
      <c r="AZ23" s="31"/>
      <c r="BA23" s="32" t="s">
        <v>20</v>
      </c>
      <c r="BB23" s="61"/>
      <c r="BC23" s="36">
        <f>+[1]SLZB!$I27</f>
        <v>789</v>
      </c>
      <c r="BD23" s="62">
        <f>+[1]SLZB!$J27</f>
        <v>3.2425000000000002</v>
      </c>
      <c r="BE23" s="38"/>
      <c r="BF23" s="30" t="s">
        <v>18</v>
      </c>
      <c r="BG23" s="31"/>
      <c r="BH23" s="32" t="s">
        <v>19</v>
      </c>
      <c r="BI23" s="33">
        <f>+[1]STMK!$E27</f>
        <v>0.82920000000000005</v>
      </c>
      <c r="BJ23" s="33">
        <f>+[1]STMK!$F27</f>
        <v>1.2438</v>
      </c>
      <c r="BK23" s="31"/>
      <c r="BL23" s="32" t="s">
        <v>20</v>
      </c>
      <c r="BM23" s="61"/>
      <c r="BN23" s="36">
        <f>+[1]STMK!$I27</f>
        <v>1060</v>
      </c>
      <c r="BO23" s="62">
        <f>+[1]STMK!$J27</f>
        <v>4.3562000000000003</v>
      </c>
      <c r="BP23" s="38"/>
      <c r="BQ23" s="30" t="s">
        <v>18</v>
      </c>
      <c r="BR23" s="31"/>
      <c r="BS23" s="32" t="s">
        <v>19</v>
      </c>
      <c r="BT23" s="33">
        <f>+[1]TIROL!$E27</f>
        <v>1.0038</v>
      </c>
      <c r="BU23" s="33">
        <f>+[1]TIROL!$F27</f>
        <v>1.5057</v>
      </c>
      <c r="BV23" s="31"/>
      <c r="BW23" s="32" t="s">
        <v>20</v>
      </c>
      <c r="BX23" s="61"/>
      <c r="BY23" s="36">
        <f>+[1]TIROL!$I27</f>
        <v>811</v>
      </c>
      <c r="BZ23" s="62">
        <f>+[1]TIROL!$J27</f>
        <v>3.3329</v>
      </c>
      <c r="CA23" s="38"/>
      <c r="CB23" s="30" t="s">
        <v>18</v>
      </c>
      <c r="CC23" s="31"/>
      <c r="CD23" s="32" t="s">
        <v>19</v>
      </c>
      <c r="CE23" s="33">
        <f>+[1]VLBG!$E27</f>
        <v>0.63</v>
      </c>
      <c r="CF23" s="33">
        <f>+[1]VLBG!$F27</f>
        <v>0.94499999999999995</v>
      </c>
      <c r="CG23" s="31"/>
      <c r="CH23" s="32" t="s">
        <v>20</v>
      </c>
      <c r="CI23" s="61"/>
      <c r="CJ23" s="36">
        <f>+[1]VLBG!$I27</f>
        <v>906</v>
      </c>
      <c r="CK23" s="62">
        <f>+[1]VLBG!$J27</f>
        <v>3.7233000000000001</v>
      </c>
      <c r="CL23" s="38"/>
      <c r="CM23" s="30" t="s">
        <v>18</v>
      </c>
      <c r="CN23" s="31"/>
      <c r="CO23" s="32" t="s">
        <v>19</v>
      </c>
      <c r="CP23" s="33">
        <f>+[1]WIEN!$E27</f>
        <v>0.77890000000000004</v>
      </c>
      <c r="CQ23" s="33">
        <f>+[1]WIEN!$F27</f>
        <v>1.1684000000000001</v>
      </c>
      <c r="CR23" s="31"/>
      <c r="CS23" s="32" t="s">
        <v>20</v>
      </c>
      <c r="CT23" s="61"/>
      <c r="CU23" s="36">
        <f>+[1]WIEN!$I27</f>
        <v>1089</v>
      </c>
      <c r="CV23" s="62">
        <f>+[1]WIEN!$J27</f>
        <v>4.4752999999999998</v>
      </c>
      <c r="CW23" s="6"/>
      <c r="CX23" s="16"/>
      <c r="CY23" s="16"/>
      <c r="CZ23" s="16"/>
    </row>
    <row r="24" spans="1:104" s="59" customFormat="1" ht="13.4" customHeight="1" x14ac:dyDescent="0.2">
      <c r="A24" s="6"/>
      <c r="B24" s="7"/>
      <c r="C24" s="39" t="s">
        <v>21</v>
      </c>
      <c r="D24" s="31"/>
      <c r="E24" s="32" t="s">
        <v>22</v>
      </c>
      <c r="F24" s="33">
        <f>+[1]BGLD!$E28</f>
        <v>0.57210000000000005</v>
      </c>
      <c r="G24" s="33">
        <f>+[1]BGLD!$F28</f>
        <v>0.85819999999999996</v>
      </c>
      <c r="H24" s="31"/>
      <c r="I24" s="32" t="s">
        <v>23</v>
      </c>
      <c r="J24" s="61"/>
      <c r="K24" s="36">
        <f>+[1]BGLD!$I28</f>
        <v>998</v>
      </c>
      <c r="L24" s="62">
        <f>+[1]BGLD!$J28</f>
        <v>4.1013999999999999</v>
      </c>
      <c r="M24" s="38"/>
      <c r="N24" s="39" t="s">
        <v>21</v>
      </c>
      <c r="O24" s="31"/>
      <c r="P24" s="32" t="s">
        <v>22</v>
      </c>
      <c r="Q24" s="33">
        <f>+[1]KRNT!$E28</f>
        <v>0.60750000000000004</v>
      </c>
      <c r="R24" s="33">
        <f>+[1]KRNT!$F28</f>
        <v>0.9113</v>
      </c>
      <c r="S24" s="31"/>
      <c r="T24" s="32" t="s">
        <v>23</v>
      </c>
      <c r="U24" s="61"/>
      <c r="V24" s="36">
        <f>+[1]KRNT!$I28</f>
        <v>891</v>
      </c>
      <c r="W24" s="62">
        <f>+[1]KRNT!$J28</f>
        <v>3.6616</v>
      </c>
      <c r="X24" s="38"/>
      <c r="Y24" s="39" t="s">
        <v>21</v>
      </c>
      <c r="Z24" s="31"/>
      <c r="AA24" s="32" t="s">
        <v>22</v>
      </c>
      <c r="AB24" s="33">
        <f>+[1]NÖ!$E28</f>
        <v>0.63959999999999995</v>
      </c>
      <c r="AC24" s="33">
        <f>+[1]NÖ!$F28</f>
        <v>0.95940000000000003</v>
      </c>
      <c r="AD24" s="31"/>
      <c r="AE24" s="32" t="s">
        <v>23</v>
      </c>
      <c r="AF24" s="61"/>
      <c r="AG24" s="36">
        <f>+[1]NÖ!$I28</f>
        <v>895</v>
      </c>
      <c r="AH24" s="62">
        <f>+[1]NÖ!$J28</f>
        <v>3.6781000000000001</v>
      </c>
      <c r="AI24" s="38"/>
      <c r="AJ24" s="39" t="s">
        <v>21</v>
      </c>
      <c r="AK24" s="31"/>
      <c r="AL24" s="32" t="s">
        <v>22</v>
      </c>
      <c r="AM24" s="33">
        <f>+[1]OÖ!$E28</f>
        <v>0.2</v>
      </c>
      <c r="AN24" s="33">
        <f>+[1]OÖ!$F28</f>
        <v>0.3</v>
      </c>
      <c r="AO24" s="31"/>
      <c r="AP24" s="32" t="s">
        <v>23</v>
      </c>
      <c r="AQ24" s="61"/>
      <c r="AR24" s="36">
        <f>+[1]OÖ!$I28</f>
        <v>846</v>
      </c>
      <c r="AS24" s="62">
        <f>+[1]OÖ!$J28</f>
        <v>3.4767000000000001</v>
      </c>
      <c r="AT24" s="38"/>
      <c r="AU24" s="39" t="s">
        <v>21</v>
      </c>
      <c r="AV24" s="31"/>
      <c r="AW24" s="32" t="s">
        <v>22</v>
      </c>
      <c r="AX24" s="33">
        <f>+[1]SLZB!$E28</f>
        <v>0.58289999999999997</v>
      </c>
      <c r="AY24" s="33">
        <f>+[1]SLZB!$F28</f>
        <v>0.87439999999999996</v>
      </c>
      <c r="AZ24" s="31"/>
      <c r="BA24" s="32" t="s">
        <v>23</v>
      </c>
      <c r="BB24" s="61"/>
      <c r="BC24" s="36">
        <f>+[1]SLZB!$I28</f>
        <v>789</v>
      </c>
      <c r="BD24" s="62">
        <f>+[1]SLZB!$J28</f>
        <v>3.2425000000000002</v>
      </c>
      <c r="BE24" s="38"/>
      <c r="BF24" s="39" t="s">
        <v>21</v>
      </c>
      <c r="BG24" s="31"/>
      <c r="BH24" s="32" t="s">
        <v>22</v>
      </c>
      <c r="BI24" s="33">
        <f>+[1]STMK!$E28</f>
        <v>0.1976</v>
      </c>
      <c r="BJ24" s="33">
        <f>+[1]STMK!$F28</f>
        <v>0.2964</v>
      </c>
      <c r="BK24" s="31"/>
      <c r="BL24" s="32" t="s">
        <v>23</v>
      </c>
      <c r="BM24" s="61"/>
      <c r="BN24" s="36">
        <f>+[1]STMK!$I28</f>
        <v>1060</v>
      </c>
      <c r="BO24" s="62">
        <f>+[1]STMK!$J28</f>
        <v>4.3562000000000003</v>
      </c>
      <c r="BP24" s="38"/>
      <c r="BQ24" s="39" t="s">
        <v>21</v>
      </c>
      <c r="BR24" s="31"/>
      <c r="BS24" s="32" t="s">
        <v>22</v>
      </c>
      <c r="BT24" s="33">
        <f>+[1]TIROL!$E28</f>
        <v>0.83620000000000005</v>
      </c>
      <c r="BU24" s="33">
        <f>+[1]TIROL!$F28</f>
        <v>1.2543</v>
      </c>
      <c r="BV24" s="31"/>
      <c r="BW24" s="32" t="s">
        <v>23</v>
      </c>
      <c r="BX24" s="61"/>
      <c r="BY24" s="36">
        <f>+[1]TIROL!$I28</f>
        <v>811</v>
      </c>
      <c r="BZ24" s="62">
        <f>+[1]TIROL!$J28</f>
        <v>3.3329</v>
      </c>
      <c r="CA24" s="38"/>
      <c r="CB24" s="39" t="s">
        <v>21</v>
      </c>
      <c r="CC24" s="31"/>
      <c r="CD24" s="32" t="s">
        <v>22</v>
      </c>
      <c r="CE24" s="33">
        <f>+[1]VLBG!$E28</f>
        <v>0.33</v>
      </c>
      <c r="CF24" s="33">
        <f>+[1]VLBG!$F28</f>
        <v>0.495</v>
      </c>
      <c r="CG24" s="31"/>
      <c r="CH24" s="32" t="s">
        <v>23</v>
      </c>
      <c r="CI24" s="61"/>
      <c r="CJ24" s="36">
        <f>+[1]VLBG!$I28</f>
        <v>906</v>
      </c>
      <c r="CK24" s="62">
        <f>+[1]VLBG!$J28</f>
        <v>3.7233000000000001</v>
      </c>
      <c r="CL24" s="38"/>
      <c r="CM24" s="39" t="s">
        <v>21</v>
      </c>
      <c r="CN24" s="31"/>
      <c r="CO24" s="32" t="s">
        <v>22</v>
      </c>
      <c r="CP24" s="33">
        <f>+[1]WIEN!$E28</f>
        <v>0.46250000000000002</v>
      </c>
      <c r="CQ24" s="33">
        <f>+[1]WIEN!$F28</f>
        <v>0.69379999999999997</v>
      </c>
      <c r="CR24" s="31"/>
      <c r="CS24" s="32" t="s">
        <v>23</v>
      </c>
      <c r="CT24" s="61"/>
      <c r="CU24" s="36">
        <f>+[1]WIEN!$I28</f>
        <v>1089</v>
      </c>
      <c r="CV24" s="62">
        <f>+[1]WIEN!$J28</f>
        <v>4.4752999999999998</v>
      </c>
      <c r="CW24" s="6"/>
      <c r="CX24" s="16"/>
      <c r="CY24" s="16"/>
      <c r="CZ24" s="16"/>
    </row>
    <row r="25" spans="1:104" s="59" customFormat="1" ht="13.4" customHeight="1" x14ac:dyDescent="0.2">
      <c r="A25" s="6"/>
      <c r="B25" s="7"/>
      <c r="C25" s="39" t="s">
        <v>24</v>
      </c>
      <c r="D25" s="31"/>
      <c r="E25" s="32" t="s">
        <v>25</v>
      </c>
      <c r="F25" s="33">
        <f>+[1]BGLD!$E29</f>
        <v>0.29310000000000003</v>
      </c>
      <c r="G25" s="33">
        <f>+[1]BGLD!$F29</f>
        <v>0.43969999999999998</v>
      </c>
      <c r="H25" s="31"/>
      <c r="I25" s="32" t="s">
        <v>26</v>
      </c>
      <c r="J25" s="61"/>
      <c r="K25" s="36">
        <f>+[1]BGLD!$I29</f>
        <v>998</v>
      </c>
      <c r="L25" s="62">
        <f>+[1]BGLD!$J29</f>
        <v>4.1013999999999999</v>
      </c>
      <c r="M25" s="38"/>
      <c r="N25" s="39" t="s">
        <v>24</v>
      </c>
      <c r="O25" s="31"/>
      <c r="P25" s="32" t="s">
        <v>25</v>
      </c>
      <c r="Q25" s="33">
        <f>+[1]KRNT!$E29</f>
        <v>0.46899999999999997</v>
      </c>
      <c r="R25" s="33">
        <f>+[1]KRNT!$F29</f>
        <v>0.70350000000000001</v>
      </c>
      <c r="S25" s="31"/>
      <c r="T25" s="32" t="s">
        <v>26</v>
      </c>
      <c r="U25" s="61"/>
      <c r="V25" s="36">
        <f>+[1]KRNT!$I29</f>
        <v>891</v>
      </c>
      <c r="W25" s="62">
        <f>+[1]KRNT!$J29</f>
        <v>3.6616</v>
      </c>
      <c r="X25" s="38"/>
      <c r="Y25" s="39" t="s">
        <v>24</v>
      </c>
      <c r="Z25" s="31"/>
      <c r="AA25" s="32" t="s">
        <v>25</v>
      </c>
      <c r="AB25" s="33">
        <f>+[1]NÖ!$E29</f>
        <v>0.57840000000000003</v>
      </c>
      <c r="AC25" s="33">
        <f>+[1]NÖ!$F29</f>
        <v>0.86760000000000004</v>
      </c>
      <c r="AD25" s="31"/>
      <c r="AE25" s="32" t="s">
        <v>26</v>
      </c>
      <c r="AF25" s="61"/>
      <c r="AG25" s="36">
        <f>+[1]NÖ!$I29</f>
        <v>895</v>
      </c>
      <c r="AH25" s="62">
        <f>+[1]NÖ!$J29</f>
        <v>3.6781000000000001</v>
      </c>
      <c r="AI25" s="38"/>
      <c r="AJ25" s="39" t="s">
        <v>24</v>
      </c>
      <c r="AK25" s="31"/>
      <c r="AL25" s="32" t="s">
        <v>25</v>
      </c>
      <c r="AM25" s="33">
        <f>+[1]OÖ!$E29</f>
        <v>7.85E-2</v>
      </c>
      <c r="AN25" s="33">
        <f>+[1]OÖ!$F29</f>
        <v>0.1178</v>
      </c>
      <c r="AO25" s="31"/>
      <c r="AP25" s="32" t="s">
        <v>26</v>
      </c>
      <c r="AQ25" s="61"/>
      <c r="AR25" s="36">
        <f>+[1]OÖ!$I29</f>
        <v>846</v>
      </c>
      <c r="AS25" s="62">
        <f>+[1]OÖ!$J29</f>
        <v>3.4767000000000001</v>
      </c>
      <c r="AT25" s="38"/>
      <c r="AU25" s="39" t="s">
        <v>24</v>
      </c>
      <c r="AV25" s="31"/>
      <c r="AW25" s="32" t="s">
        <v>25</v>
      </c>
      <c r="AX25" s="33">
        <f>+[1]SLZB!$E29</f>
        <v>0.5081</v>
      </c>
      <c r="AY25" s="33">
        <f>+[1]SLZB!$F29</f>
        <v>0.76219999999999999</v>
      </c>
      <c r="AZ25" s="31"/>
      <c r="BA25" s="32" t="s">
        <v>26</v>
      </c>
      <c r="BB25" s="61"/>
      <c r="BC25" s="36">
        <f>+[1]SLZB!$I29</f>
        <v>789</v>
      </c>
      <c r="BD25" s="62">
        <f>+[1]SLZB!$J29</f>
        <v>3.2425000000000002</v>
      </c>
      <c r="BE25" s="38"/>
      <c r="BF25" s="39" t="s">
        <v>24</v>
      </c>
      <c r="BG25" s="31"/>
      <c r="BH25" s="32" t="s">
        <v>25</v>
      </c>
      <c r="BI25" s="33">
        <f>+[1]STMK!$E29</f>
        <v>0.16309999999999999</v>
      </c>
      <c r="BJ25" s="33">
        <f>+[1]STMK!$F29</f>
        <v>0.2447</v>
      </c>
      <c r="BK25" s="31"/>
      <c r="BL25" s="32" t="s">
        <v>26</v>
      </c>
      <c r="BM25" s="61"/>
      <c r="BN25" s="36">
        <f>+[1]STMK!$I29</f>
        <v>1060</v>
      </c>
      <c r="BO25" s="62">
        <f>+[1]STMK!$J29</f>
        <v>4.3562000000000003</v>
      </c>
      <c r="BP25" s="38"/>
      <c r="BQ25" s="39" t="s">
        <v>24</v>
      </c>
      <c r="BR25" s="31"/>
      <c r="BS25" s="32" t="s">
        <v>25</v>
      </c>
      <c r="BT25" s="33">
        <f>+[1]TIROL!$E29</f>
        <v>0.66920000000000002</v>
      </c>
      <c r="BU25" s="33">
        <f>+[1]TIROL!$F29</f>
        <v>1.0038</v>
      </c>
      <c r="BV25" s="31"/>
      <c r="BW25" s="32" t="s">
        <v>26</v>
      </c>
      <c r="BX25" s="61"/>
      <c r="BY25" s="36">
        <f>+[1]TIROL!$I29</f>
        <v>811</v>
      </c>
      <c r="BZ25" s="62">
        <f>+[1]TIROL!$J29</f>
        <v>3.3329</v>
      </c>
      <c r="CA25" s="38"/>
      <c r="CB25" s="39" t="s">
        <v>24</v>
      </c>
      <c r="CC25" s="31"/>
      <c r="CD25" s="32" t="s">
        <v>25</v>
      </c>
      <c r="CE25" s="33">
        <f>+[1]VLBG!$E29</f>
        <v>0.25</v>
      </c>
      <c r="CF25" s="33">
        <f>+[1]VLBG!$F29</f>
        <v>0.375</v>
      </c>
      <c r="CG25" s="31"/>
      <c r="CH25" s="32" t="s">
        <v>26</v>
      </c>
      <c r="CI25" s="61"/>
      <c r="CJ25" s="36">
        <f>+[1]VLBG!$I29</f>
        <v>906</v>
      </c>
      <c r="CK25" s="62">
        <f>+[1]VLBG!$J29</f>
        <v>3.7233000000000001</v>
      </c>
      <c r="CL25" s="38"/>
      <c r="CM25" s="39" t="s">
        <v>24</v>
      </c>
      <c r="CN25" s="31"/>
      <c r="CO25" s="32" t="s">
        <v>25</v>
      </c>
      <c r="CP25" s="33">
        <f>+[1]WIEN!$E29</f>
        <v>0.25609999999999999</v>
      </c>
      <c r="CQ25" s="33">
        <f>+[1]WIEN!$F29</f>
        <v>0.38419999999999999</v>
      </c>
      <c r="CR25" s="31"/>
      <c r="CS25" s="32" t="s">
        <v>26</v>
      </c>
      <c r="CT25" s="61"/>
      <c r="CU25" s="36">
        <f>+[1]WIEN!$I29</f>
        <v>1089</v>
      </c>
      <c r="CV25" s="62">
        <f>+[1]WIEN!$J29</f>
        <v>4.4752999999999998</v>
      </c>
      <c r="CW25" s="6"/>
      <c r="CX25" s="16"/>
      <c r="CY25" s="16"/>
      <c r="CZ25" s="16"/>
    </row>
    <row r="26" spans="1:104" s="59" customFormat="1" ht="13.4" customHeight="1" x14ac:dyDescent="0.2">
      <c r="A26" s="6"/>
      <c r="B26" s="7"/>
      <c r="C26" s="39" t="s">
        <v>61</v>
      </c>
      <c r="D26" s="31"/>
      <c r="E26" s="32" t="s">
        <v>28</v>
      </c>
      <c r="F26" s="33">
        <f>+[1]BGLD!$E30</f>
        <v>0.14660000000000001</v>
      </c>
      <c r="G26" s="33">
        <f>+[1]BGLD!$F30</f>
        <v>0.21990000000000001</v>
      </c>
      <c r="H26" s="31"/>
      <c r="I26" s="32" t="s">
        <v>29</v>
      </c>
      <c r="J26" s="61"/>
      <c r="K26" s="36">
        <f>+[1]BGLD!$I30</f>
        <v>998</v>
      </c>
      <c r="L26" s="62">
        <f>+[1]BGLD!$J30</f>
        <v>4.1013999999999999</v>
      </c>
      <c r="M26" s="38"/>
      <c r="N26" s="39" t="s">
        <v>61</v>
      </c>
      <c r="O26" s="31"/>
      <c r="P26" s="32" t="s">
        <v>28</v>
      </c>
      <c r="Q26" s="33">
        <f>+[1]KRNT!$E30</f>
        <v>0.24299999999999999</v>
      </c>
      <c r="R26" s="33">
        <f>+[1]KRNT!$F30</f>
        <v>0.36449999999999999</v>
      </c>
      <c r="S26" s="31"/>
      <c r="T26" s="32" t="s">
        <v>29</v>
      </c>
      <c r="U26" s="61"/>
      <c r="V26" s="36">
        <f>+[1]KRNT!$I30</f>
        <v>891</v>
      </c>
      <c r="W26" s="62">
        <f>+[1]KRNT!$J30</f>
        <v>3.6616</v>
      </c>
      <c r="X26" s="38"/>
      <c r="Y26" s="39" t="s">
        <v>61</v>
      </c>
      <c r="Z26" s="31"/>
      <c r="AA26" s="32" t="s">
        <v>28</v>
      </c>
      <c r="AB26" s="33">
        <f>+[1]NÖ!$E30</f>
        <v>0.56710000000000005</v>
      </c>
      <c r="AC26" s="33">
        <f>+[1]NÖ!$F30</f>
        <v>0.85070000000000001</v>
      </c>
      <c r="AD26" s="31"/>
      <c r="AE26" s="32" t="s">
        <v>29</v>
      </c>
      <c r="AF26" s="61"/>
      <c r="AG26" s="36">
        <f>+[1]NÖ!$I30</f>
        <v>895</v>
      </c>
      <c r="AH26" s="62">
        <f>+[1]NÖ!$J30</f>
        <v>3.6781000000000001</v>
      </c>
      <c r="AI26" s="38"/>
      <c r="AJ26" s="39" t="s">
        <v>61</v>
      </c>
      <c r="AK26" s="31"/>
      <c r="AL26" s="32" t="s">
        <v>28</v>
      </c>
      <c r="AM26" s="33">
        <f>+[1]OÖ!$E30</f>
        <v>7.85E-2</v>
      </c>
      <c r="AN26" s="33">
        <f>+[1]OÖ!$F30</f>
        <v>0.1178</v>
      </c>
      <c r="AO26" s="31"/>
      <c r="AP26" s="32" t="s">
        <v>29</v>
      </c>
      <c r="AQ26" s="61"/>
      <c r="AR26" s="36">
        <f>+[1]OÖ!$I30</f>
        <v>846</v>
      </c>
      <c r="AS26" s="62">
        <f>+[1]OÖ!$J30</f>
        <v>3.4767000000000001</v>
      </c>
      <c r="AT26" s="38"/>
      <c r="AU26" s="39" t="s">
        <v>61</v>
      </c>
      <c r="AV26" s="31"/>
      <c r="AW26" s="32" t="s">
        <v>28</v>
      </c>
      <c r="AX26" s="33">
        <f>+[1]SLZB!$E30</f>
        <v>0.5081</v>
      </c>
      <c r="AY26" s="33">
        <f>+[1]SLZB!$F30</f>
        <v>0.76219999999999999</v>
      </c>
      <c r="AZ26" s="31"/>
      <c r="BA26" s="32" t="s">
        <v>29</v>
      </c>
      <c r="BB26" s="61"/>
      <c r="BC26" s="36">
        <f>+[1]SLZB!$I30</f>
        <v>789</v>
      </c>
      <c r="BD26" s="62">
        <f>+[1]SLZB!$J30</f>
        <v>3.2425000000000002</v>
      </c>
      <c r="BE26" s="38"/>
      <c r="BF26" s="39" t="s">
        <v>61</v>
      </c>
      <c r="BG26" s="31"/>
      <c r="BH26" s="32" t="s">
        <v>28</v>
      </c>
      <c r="BI26" s="33">
        <f>+[1]STMK!$E30</f>
        <v>0.12570000000000001</v>
      </c>
      <c r="BJ26" s="33">
        <f>+[1]STMK!$F30</f>
        <v>0.18859999999999999</v>
      </c>
      <c r="BK26" s="31"/>
      <c r="BL26" s="32" t="s">
        <v>29</v>
      </c>
      <c r="BM26" s="61"/>
      <c r="BN26" s="36">
        <f>+[1]STMK!$I30</f>
        <v>1060</v>
      </c>
      <c r="BO26" s="62">
        <f>+[1]STMK!$J30</f>
        <v>4.3562000000000003</v>
      </c>
      <c r="BP26" s="38"/>
      <c r="BQ26" s="39" t="s">
        <v>61</v>
      </c>
      <c r="BR26" s="31"/>
      <c r="BS26" s="32" t="s">
        <v>28</v>
      </c>
      <c r="BT26" s="33">
        <f>+[1]TIROL!$E30</f>
        <v>0.54369999999999996</v>
      </c>
      <c r="BU26" s="33">
        <f>+[1]TIROL!$F30</f>
        <v>0.81559999999999999</v>
      </c>
      <c r="BV26" s="31"/>
      <c r="BW26" s="32" t="s">
        <v>29</v>
      </c>
      <c r="BX26" s="61"/>
      <c r="BY26" s="36">
        <f>+[1]TIROL!$I30</f>
        <v>811</v>
      </c>
      <c r="BZ26" s="62">
        <f>+[1]TIROL!$J30</f>
        <v>3.3329</v>
      </c>
      <c r="CA26" s="38"/>
      <c r="CB26" s="39" t="s">
        <v>61</v>
      </c>
      <c r="CC26" s="31"/>
      <c r="CD26" s="32" t="s">
        <v>28</v>
      </c>
      <c r="CE26" s="33">
        <f>+[1]VLBG!$E30</f>
        <v>0.18</v>
      </c>
      <c r="CF26" s="33">
        <f>+[1]VLBG!$F30</f>
        <v>0.27</v>
      </c>
      <c r="CG26" s="31"/>
      <c r="CH26" s="32" t="s">
        <v>29</v>
      </c>
      <c r="CI26" s="61"/>
      <c r="CJ26" s="36">
        <f>+[1]VLBG!$I30</f>
        <v>906</v>
      </c>
      <c r="CK26" s="62">
        <f>+[1]VLBG!$J30</f>
        <v>3.7233000000000001</v>
      </c>
      <c r="CL26" s="38"/>
      <c r="CM26" s="39" t="s">
        <v>61</v>
      </c>
      <c r="CN26" s="31"/>
      <c r="CO26" s="32" t="s">
        <v>28</v>
      </c>
      <c r="CP26" s="33">
        <f>+[1]WIEN!$E30</f>
        <v>0.25609999999999999</v>
      </c>
      <c r="CQ26" s="33">
        <f>+[1]WIEN!$F30</f>
        <v>0.38419999999999999</v>
      </c>
      <c r="CR26" s="31"/>
      <c r="CS26" s="32" t="s">
        <v>29</v>
      </c>
      <c r="CT26" s="61"/>
      <c r="CU26" s="36">
        <f>+[1]WIEN!$I30</f>
        <v>1089</v>
      </c>
      <c r="CV26" s="62">
        <f>+[1]WIEN!$J30</f>
        <v>4.4752999999999998</v>
      </c>
      <c r="CW26" s="6"/>
      <c r="CX26" s="16"/>
      <c r="CY26" s="16"/>
      <c r="CZ26" s="16"/>
    </row>
    <row r="27" spans="1:104" s="46" customFormat="1" x14ac:dyDescent="0.35">
      <c r="A27" s="41"/>
      <c r="B27" s="63"/>
      <c r="C27" s="41"/>
      <c r="D27" s="41"/>
      <c r="E27" s="41"/>
      <c r="F27" s="41"/>
      <c r="G27" s="41"/>
      <c r="H27" s="41"/>
      <c r="I27" s="41"/>
      <c r="J27" s="64"/>
      <c r="K27" s="64"/>
      <c r="L27" s="64"/>
      <c r="M27" s="41"/>
      <c r="N27" s="41"/>
      <c r="O27" s="41"/>
      <c r="P27" s="41"/>
      <c r="Q27" s="41"/>
      <c r="R27" s="41"/>
      <c r="S27" s="41"/>
      <c r="T27" s="41"/>
      <c r="U27" s="64"/>
      <c r="V27" s="64"/>
      <c r="W27" s="64"/>
      <c r="X27" s="41"/>
      <c r="Y27" s="41"/>
      <c r="Z27" s="41"/>
      <c r="AA27" s="41"/>
      <c r="AB27" s="41"/>
      <c r="AC27" s="41"/>
      <c r="AD27" s="41"/>
      <c r="AE27" s="41"/>
      <c r="AF27" s="64"/>
      <c r="AG27" s="64"/>
      <c r="AH27" s="64"/>
      <c r="AI27" s="41"/>
      <c r="AJ27" s="41"/>
      <c r="AK27" s="41"/>
      <c r="AL27" s="41"/>
      <c r="AM27" s="41"/>
      <c r="AN27" s="41"/>
      <c r="AO27" s="41"/>
      <c r="AP27" s="41"/>
      <c r="AQ27" s="64"/>
      <c r="AR27" s="64"/>
      <c r="AS27" s="64"/>
      <c r="AT27" s="41"/>
      <c r="AU27" s="41"/>
      <c r="AV27" s="41"/>
      <c r="AW27" s="41"/>
      <c r="AX27" s="41"/>
      <c r="AY27" s="41"/>
      <c r="AZ27" s="41"/>
      <c r="BA27" s="41"/>
      <c r="BB27" s="64"/>
      <c r="BC27" s="64"/>
      <c r="BD27" s="64"/>
      <c r="BE27" s="41"/>
      <c r="BF27" s="41"/>
      <c r="BG27" s="41"/>
      <c r="BH27" s="41"/>
      <c r="BI27" s="41"/>
      <c r="BJ27" s="41"/>
      <c r="BK27" s="41"/>
      <c r="BL27" s="41"/>
      <c r="BM27" s="64"/>
      <c r="BN27" s="64"/>
      <c r="BO27" s="64"/>
      <c r="BP27" s="41"/>
      <c r="BQ27" s="41"/>
      <c r="BR27" s="41"/>
      <c r="BS27" s="41"/>
      <c r="BT27" s="41"/>
      <c r="BU27" s="41"/>
      <c r="BV27" s="41"/>
      <c r="BW27" s="41"/>
      <c r="BX27" s="64"/>
      <c r="BY27" s="64"/>
      <c r="BZ27" s="64"/>
      <c r="CA27" s="41"/>
      <c r="CB27" s="41"/>
      <c r="CC27" s="41"/>
      <c r="CD27" s="41"/>
      <c r="CE27" s="41"/>
      <c r="CF27" s="41"/>
      <c r="CG27" s="41"/>
      <c r="CH27" s="41"/>
      <c r="CI27" s="64"/>
      <c r="CJ27" s="64"/>
      <c r="CK27" s="64"/>
      <c r="CL27" s="41"/>
      <c r="CM27" s="41"/>
      <c r="CN27" s="41"/>
      <c r="CO27" s="41"/>
      <c r="CP27" s="41"/>
      <c r="CQ27" s="41"/>
      <c r="CR27" s="41"/>
      <c r="CS27" s="41"/>
      <c r="CT27" s="64"/>
      <c r="CU27" s="64"/>
      <c r="CV27" s="64"/>
      <c r="CW27" s="41"/>
    </row>
  </sheetData>
  <mergeCells count="20">
    <mergeCell ref="BQ13:BW13"/>
    <mergeCell ref="CB13:CH13"/>
    <mergeCell ref="CM13:CS13"/>
    <mergeCell ref="B14:B26"/>
    <mergeCell ref="BQ1:BW1"/>
    <mergeCell ref="CB1:CH1"/>
    <mergeCell ref="CM1:CS1"/>
    <mergeCell ref="B2:B11"/>
    <mergeCell ref="C13:I13"/>
    <mergeCell ref="N13:T13"/>
    <mergeCell ref="Y13:AE13"/>
    <mergeCell ref="AJ13:AP13"/>
    <mergeCell ref="AU13:BA13"/>
    <mergeCell ref="BF13:BL13"/>
    <mergeCell ref="C1:I1"/>
    <mergeCell ref="N1:T1"/>
    <mergeCell ref="Y1:AE1"/>
    <mergeCell ref="AJ1:AP1"/>
    <mergeCell ref="AU1:BA1"/>
    <mergeCell ref="BF1:BL1"/>
  </mergeCells>
  <pageMargins left="0.42" right="0.38" top="0.57999999999999996" bottom="0.984251969" header="0.32" footer="0.492125984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Tarife-Alle-VO</vt:lpstr>
      <vt:lpstr>'Tarife-Alle-VO'!Druckbereich</vt:lpstr>
      <vt:lpstr>'Tarife-Alle-VO'!Drucktitel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Emberger Karin</dc:creator>
  <cp:lastModifiedBy>Emberger Karin</cp:lastModifiedBy>
  <dcterms:created xsi:type="dcterms:W3CDTF">2025-12-18T07:21:02Z</dcterms:created>
  <dcterms:modified xsi:type="dcterms:W3CDTF">2025-12-18T07:22:07Z</dcterms:modified>
</cp:coreProperties>
</file>