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workbookProtection workbookPassword="CF0F" lockStructure="1"/>
  <bookViews>
    <workbookView xWindow="-45" yWindow="5295" windowWidth="17010" windowHeight="6900"/>
  </bookViews>
  <sheets>
    <sheet name="U" sheetId="6" r:id="rId1"/>
    <sheet name="DD_SpP" sheetId="9" r:id="rId2"/>
    <sheet name="DD_SpV" sheetId="10" r:id="rId3"/>
    <sheet name="DD_SpDaK" sheetId="11" r:id="rId4"/>
    <sheet name="Sp" sheetId="8" r:id="rId5"/>
  </sheets>
  <definedNames>
    <definedName name="_xlnm._FilterDatabase" localSheetId="1" hidden="1">DD_SpP!$B$10:$B$376</definedName>
    <definedName name="_xlnm._FilterDatabase" localSheetId="2" hidden="1">DD_SpV!$B$10:$B$376</definedName>
    <definedName name="Kalenderjahr">U!$B$12</definedName>
  </definedNames>
  <calcPr calcId="145621"/>
</workbook>
</file>

<file path=xl/calcChain.xml><?xml version="1.0" encoding="utf-8"?>
<calcChain xmlns="http://schemas.openxmlformats.org/spreadsheetml/2006/main">
  <c r="B14" i="6" l="1"/>
  <c r="B6" i="6" l="1"/>
  <c r="A11" i="9" l="1"/>
  <c r="B11" i="9" s="1"/>
  <c r="A12" i="9" l="1"/>
  <c r="B12" i="9" s="1"/>
  <c r="A11" i="11"/>
  <c r="A11" i="10"/>
  <c r="B11" i="10" s="1"/>
  <c r="A5" i="11"/>
  <c r="A4" i="11"/>
  <c r="A5" i="10"/>
  <c r="A4" i="10"/>
  <c r="A13" i="9" l="1"/>
  <c r="B13" i="9" s="1"/>
  <c r="A12" i="11"/>
  <c r="A12" i="10"/>
  <c r="B12" i="10" s="1"/>
  <c r="A5" i="9"/>
  <c r="A4" i="9"/>
  <c r="A14" i="9" l="1"/>
  <c r="B14" i="9" s="1"/>
  <c r="A13" i="11"/>
  <c r="A13" i="10"/>
  <c r="B13" i="10" s="1"/>
  <c r="C12" i="6"/>
  <c r="C13" i="6"/>
  <c r="C15" i="6"/>
  <c r="C16" i="6"/>
  <c r="C17" i="6"/>
  <c r="A15" i="9" l="1"/>
  <c r="B15" i="9" s="1"/>
  <c r="A14" i="11"/>
  <c r="A14" i="10"/>
  <c r="B14" i="10" s="1"/>
  <c r="C14" i="6"/>
  <c r="A16" i="9" l="1"/>
  <c r="B16" i="9" s="1"/>
  <c r="A15" i="11"/>
  <c r="A15" i="10"/>
  <c r="B15" i="10" s="1"/>
  <c r="A17" i="9" l="1"/>
  <c r="B17" i="9" s="1"/>
  <c r="A16" i="11"/>
  <c r="A16" i="10"/>
  <c r="B16" i="10" s="1"/>
  <c r="A18" i="9" l="1"/>
  <c r="B18" i="9" s="1"/>
  <c r="A17" i="11"/>
  <c r="A17" i="10"/>
  <c r="B17" i="10" s="1"/>
  <c r="A19" i="9" l="1"/>
  <c r="B19" i="9" s="1"/>
  <c r="A18" i="11"/>
  <c r="A18" i="10"/>
  <c r="B18" i="10" s="1"/>
  <c r="A20" i="9" l="1"/>
  <c r="B20" i="9" s="1"/>
  <c r="A19" i="11"/>
  <c r="A19" i="10"/>
  <c r="B19" i="10" s="1"/>
  <c r="A21" i="9" l="1"/>
  <c r="B21" i="9" s="1"/>
  <c r="A20" i="11"/>
  <c r="A20" i="10"/>
  <c r="B20" i="10" s="1"/>
  <c r="A22" i="9" l="1"/>
  <c r="B22" i="9" s="1"/>
  <c r="A21" i="11"/>
  <c r="A21" i="10"/>
  <c r="B21" i="10" s="1"/>
  <c r="A23" i="9" l="1"/>
  <c r="B23" i="9" s="1"/>
  <c r="A22" i="11"/>
  <c r="A22" i="10"/>
  <c r="B22" i="10" s="1"/>
  <c r="A24" i="9" l="1"/>
  <c r="B24" i="9" s="1"/>
  <c r="A23" i="11"/>
  <c r="A23" i="10"/>
  <c r="B23" i="10" s="1"/>
  <c r="A25" i="9" l="1"/>
  <c r="B25" i="9" s="1"/>
  <c r="A24" i="11"/>
  <c r="A24" i="10"/>
  <c r="B24" i="10" s="1"/>
  <c r="A26" i="9" l="1"/>
  <c r="B26" i="9" s="1"/>
  <c r="A25" i="11"/>
  <c r="A25" i="10"/>
  <c r="B25" i="10" s="1"/>
  <c r="A27" i="9" l="1"/>
  <c r="B27" i="9" s="1"/>
  <c r="A26" i="11"/>
  <c r="A26" i="10"/>
  <c r="B26" i="10" s="1"/>
  <c r="A28" i="9" l="1"/>
  <c r="B28" i="9" s="1"/>
  <c r="A27" i="11"/>
  <c r="A27" i="10"/>
  <c r="B27" i="10" s="1"/>
  <c r="A29" i="9" l="1"/>
  <c r="B29" i="9" s="1"/>
  <c r="A28" i="11"/>
  <c r="A28" i="10"/>
  <c r="B28" i="10" s="1"/>
  <c r="A30" i="9" l="1"/>
  <c r="B30" i="9" s="1"/>
  <c r="A29" i="11"/>
  <c r="A29" i="10"/>
  <c r="B29" i="10" s="1"/>
  <c r="A31" i="9" l="1"/>
  <c r="B31" i="9" s="1"/>
  <c r="A30" i="11"/>
  <c r="A30" i="10"/>
  <c r="B30" i="10" s="1"/>
  <c r="A32" i="9" l="1"/>
  <c r="B32" i="9" s="1"/>
  <c r="A31" i="11"/>
  <c r="A31" i="10"/>
  <c r="B31" i="10" s="1"/>
  <c r="A33" i="9" l="1"/>
  <c r="B33" i="9" s="1"/>
  <c r="A32" i="11"/>
  <c r="A32" i="10"/>
  <c r="B32" i="10" s="1"/>
  <c r="A34" i="9" l="1"/>
  <c r="B34" i="9" s="1"/>
  <c r="A33" i="11"/>
  <c r="A33" i="10"/>
  <c r="B33" i="10" s="1"/>
  <c r="A35" i="9" l="1"/>
  <c r="B35" i="9" s="1"/>
  <c r="A34" i="11"/>
  <c r="A34" i="10"/>
  <c r="B34" i="10" s="1"/>
  <c r="A36" i="9" l="1"/>
  <c r="B36" i="9" s="1"/>
  <c r="A35" i="11"/>
  <c r="A35" i="10"/>
  <c r="B35" i="10" s="1"/>
  <c r="A37" i="9" l="1"/>
  <c r="B37" i="9" s="1"/>
  <c r="A36" i="11"/>
  <c r="A36" i="10"/>
  <c r="B36" i="10" s="1"/>
  <c r="A38" i="9" l="1"/>
  <c r="B38" i="9" s="1"/>
  <c r="A37" i="11"/>
  <c r="A37" i="10"/>
  <c r="B37" i="10" s="1"/>
  <c r="A39" i="9" l="1"/>
  <c r="B39" i="9" s="1"/>
  <c r="A38" i="11"/>
  <c r="A38" i="10"/>
  <c r="B38" i="10" s="1"/>
  <c r="A40" i="9" l="1"/>
  <c r="B40" i="9" s="1"/>
  <c r="A39" i="10"/>
  <c r="B39" i="10" s="1"/>
  <c r="A39" i="11"/>
  <c r="A41" i="9" l="1"/>
  <c r="B41" i="9" s="1"/>
  <c r="A40" i="11"/>
  <c r="A40" i="10"/>
  <c r="B40" i="10" s="1"/>
  <c r="A42" i="9" l="1"/>
  <c r="B42" i="9" s="1"/>
  <c r="A41" i="11"/>
  <c r="A41" i="10"/>
  <c r="B41" i="10" s="1"/>
  <c r="A43" i="9" l="1"/>
  <c r="B43" i="9" s="1"/>
  <c r="A42" i="11"/>
  <c r="A42" i="10"/>
  <c r="B42" i="10" s="1"/>
  <c r="A44" i="9" l="1"/>
  <c r="B44" i="9" s="1"/>
  <c r="A43" i="10"/>
  <c r="B43" i="10" s="1"/>
  <c r="A43" i="11"/>
  <c r="A45" i="9" l="1"/>
  <c r="B45" i="9" s="1"/>
  <c r="A44" i="11"/>
  <c r="A44" i="10"/>
  <c r="B44" i="10" s="1"/>
  <c r="A46" i="9" l="1"/>
  <c r="B46" i="9" s="1"/>
  <c r="A45" i="11"/>
  <c r="A45" i="10"/>
  <c r="B45" i="10" s="1"/>
  <c r="A47" i="9" l="1"/>
  <c r="B47" i="9" s="1"/>
  <c r="A46" i="11"/>
  <c r="A46" i="10"/>
  <c r="B46" i="10" s="1"/>
  <c r="A48" i="9" l="1"/>
  <c r="B48" i="9" s="1"/>
  <c r="A47" i="10"/>
  <c r="B47" i="10" s="1"/>
  <c r="A47" i="11"/>
  <c r="A49" i="9" l="1"/>
  <c r="B49" i="9" s="1"/>
  <c r="A48" i="11"/>
  <c r="A48" i="10"/>
  <c r="B48" i="10" s="1"/>
  <c r="A50" i="9" l="1"/>
  <c r="B50" i="9" s="1"/>
  <c r="A49" i="11"/>
  <c r="A49" i="10"/>
  <c r="B49" i="10" s="1"/>
  <c r="A51" i="9" l="1"/>
  <c r="B51" i="9" s="1"/>
  <c r="A50" i="11"/>
  <c r="A50" i="10"/>
  <c r="B50" i="10" s="1"/>
  <c r="A52" i="9" l="1"/>
  <c r="B52" i="9" s="1"/>
  <c r="A51" i="10"/>
  <c r="B51" i="10" s="1"/>
  <c r="A51" i="11"/>
  <c r="A53" i="9" l="1"/>
  <c r="B53" i="9" s="1"/>
  <c r="A52" i="11"/>
  <c r="A52" i="10"/>
  <c r="B52" i="10" s="1"/>
  <c r="A54" i="9" l="1"/>
  <c r="B54" i="9" s="1"/>
  <c r="A53" i="11"/>
  <c r="A53" i="10"/>
  <c r="B53" i="10" s="1"/>
  <c r="A55" i="9" l="1"/>
  <c r="B55" i="9" s="1"/>
  <c r="A54" i="11"/>
  <c r="A54" i="10"/>
  <c r="B54" i="10" s="1"/>
  <c r="A56" i="9" l="1"/>
  <c r="B56" i="9" s="1"/>
  <c r="A55" i="10"/>
  <c r="B55" i="10" s="1"/>
  <c r="A55" i="11"/>
  <c r="A57" i="9" l="1"/>
  <c r="B57" i="9" s="1"/>
  <c r="A56" i="11"/>
  <c r="A56" i="10"/>
  <c r="B56" i="10" s="1"/>
  <c r="A58" i="9" l="1"/>
  <c r="B58" i="9" s="1"/>
  <c r="A57" i="11"/>
  <c r="A57" i="10"/>
  <c r="B57" i="10" s="1"/>
  <c r="A59" i="9" l="1"/>
  <c r="B59" i="9" s="1"/>
  <c r="A58" i="11"/>
  <c r="A58" i="10"/>
  <c r="B58" i="10" s="1"/>
  <c r="A60" i="9" l="1"/>
  <c r="B60" i="9" s="1"/>
  <c r="A59" i="10"/>
  <c r="B59" i="10" s="1"/>
  <c r="A59" i="11"/>
  <c r="A61" i="9" l="1"/>
  <c r="B61" i="9" s="1"/>
  <c r="A60" i="11"/>
  <c r="A60" i="10"/>
  <c r="B60" i="10" s="1"/>
  <c r="A62" i="9" l="1"/>
  <c r="B62" i="9" s="1"/>
  <c r="A61" i="11"/>
  <c r="A61" i="10"/>
  <c r="B61" i="10" s="1"/>
  <c r="A63" i="9" l="1"/>
  <c r="B63" i="9" s="1"/>
  <c r="A62" i="11"/>
  <c r="A62" i="10"/>
  <c r="B62" i="10" s="1"/>
  <c r="A64" i="9" l="1"/>
  <c r="B64" i="9" s="1"/>
  <c r="A63" i="10"/>
  <c r="B63" i="10" s="1"/>
  <c r="A63" i="11"/>
  <c r="A65" i="9" l="1"/>
  <c r="B65" i="9" s="1"/>
  <c r="A64" i="11"/>
  <c r="A64" i="10"/>
  <c r="B64" i="10" s="1"/>
  <c r="A66" i="9" l="1"/>
  <c r="B66" i="9" s="1"/>
  <c r="A65" i="11"/>
  <c r="A65" i="10"/>
  <c r="B65" i="10" s="1"/>
  <c r="A67" i="9" l="1"/>
  <c r="B67" i="9" s="1"/>
  <c r="A66" i="11"/>
  <c r="A66" i="10"/>
  <c r="B66" i="10" s="1"/>
  <c r="A68" i="9" l="1"/>
  <c r="B68" i="9" s="1"/>
  <c r="A67" i="10"/>
  <c r="B67" i="10" s="1"/>
  <c r="A67" i="11"/>
  <c r="A69" i="9" l="1"/>
  <c r="B69" i="9" s="1"/>
  <c r="A68" i="11"/>
  <c r="A68" i="10"/>
  <c r="B68" i="10" s="1"/>
  <c r="A70" i="9" l="1"/>
  <c r="B70" i="9" s="1"/>
  <c r="A69" i="11"/>
  <c r="A69" i="10"/>
  <c r="B69" i="10" s="1"/>
  <c r="A71" i="9" l="1"/>
  <c r="B71" i="9" s="1"/>
  <c r="A70" i="11"/>
  <c r="A70" i="10"/>
  <c r="B70" i="10" s="1"/>
  <c r="A72" i="9" l="1"/>
  <c r="B72" i="9" s="1"/>
  <c r="A71" i="10"/>
  <c r="B71" i="10" s="1"/>
  <c r="A71" i="11"/>
  <c r="A73" i="9" l="1"/>
  <c r="B73" i="9" s="1"/>
  <c r="A72" i="11"/>
  <c r="A72" i="10"/>
  <c r="B72" i="10" s="1"/>
  <c r="A74" i="9" l="1"/>
  <c r="B74" i="9" s="1"/>
  <c r="A73" i="11"/>
  <c r="A73" i="10"/>
  <c r="B73" i="10" s="1"/>
  <c r="A75" i="9" l="1"/>
  <c r="B75" i="9" s="1"/>
  <c r="A74" i="11"/>
  <c r="A74" i="10"/>
  <c r="B74" i="10" s="1"/>
  <c r="A76" i="9" l="1"/>
  <c r="B76" i="9" s="1"/>
  <c r="A75" i="10"/>
  <c r="B75" i="10" s="1"/>
  <c r="A75" i="11"/>
  <c r="A77" i="9" l="1"/>
  <c r="B77" i="9" s="1"/>
  <c r="A76" i="11"/>
  <c r="A76" i="10"/>
  <c r="B76" i="10" s="1"/>
  <c r="A78" i="9" l="1"/>
  <c r="B78" i="9" s="1"/>
  <c r="A77" i="11"/>
  <c r="A77" i="10"/>
  <c r="B77" i="10" s="1"/>
  <c r="A79" i="9" l="1"/>
  <c r="B79" i="9" s="1"/>
  <c r="A78" i="11"/>
  <c r="A78" i="10"/>
  <c r="B78" i="10" s="1"/>
  <c r="A80" i="9" l="1"/>
  <c r="B80" i="9" s="1"/>
  <c r="A79" i="10"/>
  <c r="B79" i="10" s="1"/>
  <c r="A79" i="11"/>
  <c r="A81" i="9" l="1"/>
  <c r="B81" i="9" s="1"/>
  <c r="A80" i="11"/>
  <c r="A80" i="10"/>
  <c r="B80" i="10" s="1"/>
  <c r="A82" i="9" l="1"/>
  <c r="B82" i="9" s="1"/>
  <c r="A81" i="11"/>
  <c r="A81" i="10"/>
  <c r="B81" i="10" s="1"/>
  <c r="A83" i="9" l="1"/>
  <c r="B83" i="9" s="1"/>
  <c r="A82" i="11"/>
  <c r="A82" i="10"/>
  <c r="B82" i="10" s="1"/>
  <c r="A84" i="9" l="1"/>
  <c r="B84" i="9" s="1"/>
  <c r="A83" i="10"/>
  <c r="B83" i="10" s="1"/>
  <c r="A83" i="11"/>
  <c r="A85" i="9" l="1"/>
  <c r="B85" i="9" s="1"/>
  <c r="A84" i="11"/>
  <c r="A84" i="10"/>
  <c r="B84" i="10" s="1"/>
  <c r="A86" i="9" l="1"/>
  <c r="B86" i="9" s="1"/>
  <c r="A85" i="11"/>
  <c r="A85" i="10"/>
  <c r="B85" i="10" s="1"/>
  <c r="A87" i="9" l="1"/>
  <c r="B87" i="9" s="1"/>
  <c r="A86" i="11"/>
  <c r="A86" i="10"/>
  <c r="B86" i="10" s="1"/>
  <c r="A88" i="9" l="1"/>
  <c r="B88" i="9" s="1"/>
  <c r="A87" i="10"/>
  <c r="B87" i="10" s="1"/>
  <c r="A87" i="11"/>
  <c r="A89" i="9" l="1"/>
  <c r="B89" i="9" s="1"/>
  <c r="A88" i="11"/>
  <c r="A88" i="10"/>
  <c r="B88" i="10" s="1"/>
  <c r="A90" i="9" l="1"/>
  <c r="B90" i="9" s="1"/>
  <c r="A89" i="11"/>
  <c r="A89" i="10"/>
  <c r="B89" i="10" s="1"/>
  <c r="A91" i="9" l="1"/>
  <c r="B91" i="9" s="1"/>
  <c r="A90" i="11"/>
  <c r="A90" i="10"/>
  <c r="B90" i="10" s="1"/>
  <c r="A92" i="9" l="1"/>
  <c r="B92" i="9" s="1"/>
  <c r="A91" i="10"/>
  <c r="B91" i="10" s="1"/>
  <c r="A91" i="11"/>
  <c r="A93" i="9" l="1"/>
  <c r="B93" i="9" s="1"/>
  <c r="A92" i="11"/>
  <c r="A92" i="10"/>
  <c r="B92" i="10" s="1"/>
  <c r="A94" i="9" l="1"/>
  <c r="B94" i="9" s="1"/>
  <c r="A93" i="11"/>
  <c r="A93" i="10"/>
  <c r="B93" i="10" s="1"/>
  <c r="A95" i="9" l="1"/>
  <c r="B95" i="9" s="1"/>
  <c r="A94" i="11"/>
  <c r="A94" i="10"/>
  <c r="B94" i="10" s="1"/>
  <c r="A96" i="9" l="1"/>
  <c r="B96" i="9" s="1"/>
  <c r="A95" i="10"/>
  <c r="B95" i="10" s="1"/>
  <c r="A95" i="11"/>
  <c r="A97" i="9" l="1"/>
  <c r="B97" i="9" s="1"/>
  <c r="A96" i="11"/>
  <c r="A96" i="10"/>
  <c r="B96" i="10" s="1"/>
  <c r="A98" i="9" l="1"/>
  <c r="B98" i="9" s="1"/>
  <c r="A97" i="11"/>
  <c r="A97" i="10"/>
  <c r="B97" i="10" s="1"/>
  <c r="A99" i="9" l="1"/>
  <c r="B99" i="9" s="1"/>
  <c r="A98" i="11"/>
  <c r="A98" i="10"/>
  <c r="B98" i="10" s="1"/>
  <c r="A100" i="9" l="1"/>
  <c r="B100" i="9" s="1"/>
  <c r="A99" i="10"/>
  <c r="B99" i="10" s="1"/>
  <c r="A99" i="11"/>
  <c r="A101" i="9" l="1"/>
  <c r="B101" i="9" s="1"/>
  <c r="A100" i="11"/>
  <c r="A100" i="10"/>
  <c r="B100" i="10" s="1"/>
  <c r="A102" i="9" l="1"/>
  <c r="B102" i="9" s="1"/>
  <c r="A101" i="11"/>
  <c r="A101" i="10"/>
  <c r="B101" i="10" s="1"/>
  <c r="A103" i="9" l="1"/>
  <c r="B103" i="9" s="1"/>
  <c r="A102" i="11"/>
  <c r="A102" i="10"/>
  <c r="B102" i="10" s="1"/>
  <c r="A104" i="9" l="1"/>
  <c r="B104" i="9" s="1"/>
  <c r="A103" i="10"/>
  <c r="B103" i="10" s="1"/>
  <c r="A103" i="11"/>
  <c r="A105" i="9" l="1"/>
  <c r="B105" i="9" s="1"/>
  <c r="A104" i="11"/>
  <c r="A104" i="10"/>
  <c r="B104" i="10" s="1"/>
  <c r="A106" i="9" l="1"/>
  <c r="B106" i="9" s="1"/>
  <c r="A105" i="11"/>
  <c r="A105" i="10"/>
  <c r="B105" i="10" s="1"/>
  <c r="A107" i="9" l="1"/>
  <c r="B107" i="9" s="1"/>
  <c r="A106" i="11"/>
  <c r="A106" i="10"/>
  <c r="B106" i="10" s="1"/>
  <c r="A108" i="9" l="1"/>
  <c r="B108" i="9" s="1"/>
  <c r="A107" i="10"/>
  <c r="B107" i="10" s="1"/>
  <c r="A107" i="11"/>
  <c r="A109" i="9" l="1"/>
  <c r="B109" i="9" s="1"/>
  <c r="A108" i="11"/>
  <c r="A108" i="10"/>
  <c r="B108" i="10" s="1"/>
  <c r="A110" i="9" l="1"/>
  <c r="B110" i="9" s="1"/>
  <c r="A109" i="11"/>
  <c r="A109" i="10"/>
  <c r="B109" i="10" s="1"/>
  <c r="A111" i="9" l="1"/>
  <c r="B111" i="9" s="1"/>
  <c r="A110" i="11"/>
  <c r="A110" i="10"/>
  <c r="B110" i="10" s="1"/>
  <c r="A112" i="9" l="1"/>
  <c r="B112" i="9" s="1"/>
  <c r="A111" i="10"/>
  <c r="B111" i="10" s="1"/>
  <c r="A111" i="11"/>
  <c r="A113" i="9" l="1"/>
  <c r="B113" i="9" s="1"/>
  <c r="A112" i="11"/>
  <c r="A112" i="10"/>
  <c r="B112" i="10" s="1"/>
  <c r="A114" i="9" l="1"/>
  <c r="B114" i="9" s="1"/>
  <c r="A113" i="11"/>
  <c r="A113" i="10"/>
  <c r="B113" i="10" s="1"/>
  <c r="A115" i="9" l="1"/>
  <c r="B115" i="9" s="1"/>
  <c r="A114" i="11"/>
  <c r="A114" i="10"/>
  <c r="B114" i="10" s="1"/>
  <c r="A116" i="9" l="1"/>
  <c r="B116" i="9" s="1"/>
  <c r="A115" i="10"/>
  <c r="B115" i="10" s="1"/>
  <c r="A115" i="11"/>
  <c r="A117" i="9" l="1"/>
  <c r="B117" i="9" s="1"/>
  <c r="A116" i="11"/>
  <c r="A116" i="10"/>
  <c r="B116" i="10" s="1"/>
  <c r="A118" i="9" l="1"/>
  <c r="B118" i="9" s="1"/>
  <c r="A117" i="11"/>
  <c r="A117" i="10"/>
  <c r="B117" i="10" s="1"/>
  <c r="A119" i="9" l="1"/>
  <c r="B119" i="9" s="1"/>
  <c r="A118" i="11"/>
  <c r="A118" i="10"/>
  <c r="B118" i="10" s="1"/>
  <c r="A120" i="9" l="1"/>
  <c r="B120" i="9" s="1"/>
  <c r="A119" i="10"/>
  <c r="B119" i="10" s="1"/>
  <c r="A119" i="11"/>
  <c r="A121" i="9" l="1"/>
  <c r="B121" i="9" s="1"/>
  <c r="A120" i="11"/>
  <c r="A120" i="10"/>
  <c r="B120" i="10" s="1"/>
  <c r="A122" i="9" l="1"/>
  <c r="B122" i="9" s="1"/>
  <c r="A121" i="11"/>
  <c r="A121" i="10"/>
  <c r="B121" i="10" s="1"/>
  <c r="A123" i="9" l="1"/>
  <c r="B123" i="9" s="1"/>
  <c r="A122" i="11"/>
  <c r="A122" i="10"/>
  <c r="B122" i="10" s="1"/>
  <c r="A124" i="9" l="1"/>
  <c r="B124" i="9" s="1"/>
  <c r="A123" i="10"/>
  <c r="B123" i="10" s="1"/>
  <c r="A123" i="11"/>
  <c r="A125" i="9" l="1"/>
  <c r="B125" i="9" s="1"/>
  <c r="A124" i="11"/>
  <c r="A124" i="10"/>
  <c r="B124" i="10" s="1"/>
  <c r="A126" i="9" l="1"/>
  <c r="B126" i="9" s="1"/>
  <c r="A125" i="11"/>
  <c r="A125" i="10"/>
  <c r="B125" i="10" s="1"/>
  <c r="A127" i="9" l="1"/>
  <c r="B127" i="9" s="1"/>
  <c r="A126" i="11"/>
  <c r="A126" i="10"/>
  <c r="B126" i="10" s="1"/>
  <c r="A128" i="9" l="1"/>
  <c r="B128" i="9" s="1"/>
  <c r="A127" i="10"/>
  <c r="B127" i="10" s="1"/>
  <c r="A127" i="11"/>
  <c r="A129" i="9" l="1"/>
  <c r="B129" i="9" s="1"/>
  <c r="A128" i="11"/>
  <c r="A128" i="10"/>
  <c r="B128" i="10" s="1"/>
  <c r="A130" i="9" l="1"/>
  <c r="B130" i="9" s="1"/>
  <c r="A129" i="11"/>
  <c r="A129" i="10"/>
  <c r="B129" i="10" s="1"/>
  <c r="A131" i="9" l="1"/>
  <c r="B131" i="9" s="1"/>
  <c r="A130" i="11"/>
  <c r="A130" i="10"/>
  <c r="B130" i="10" s="1"/>
  <c r="A132" i="9" l="1"/>
  <c r="B132" i="9" s="1"/>
  <c r="A131" i="10"/>
  <c r="B131" i="10" s="1"/>
  <c r="A131" i="11"/>
  <c r="A133" i="9" l="1"/>
  <c r="B133" i="9" s="1"/>
  <c r="A132" i="11"/>
  <c r="A132" i="10"/>
  <c r="B132" i="10" s="1"/>
  <c r="A134" i="9" l="1"/>
  <c r="B134" i="9" s="1"/>
  <c r="A133" i="11"/>
  <c r="A133" i="10"/>
  <c r="B133" i="10" s="1"/>
  <c r="A135" i="9" l="1"/>
  <c r="B135" i="9" s="1"/>
  <c r="A134" i="11"/>
  <c r="A134" i="10"/>
  <c r="B134" i="10" s="1"/>
  <c r="A136" i="9" l="1"/>
  <c r="B136" i="9" s="1"/>
  <c r="A135" i="10"/>
  <c r="B135" i="10" s="1"/>
  <c r="A135" i="11"/>
  <c r="A137" i="9" l="1"/>
  <c r="B137" i="9" s="1"/>
  <c r="A136" i="11"/>
  <c r="A136" i="10"/>
  <c r="B136" i="10" s="1"/>
  <c r="A138" i="9" l="1"/>
  <c r="B138" i="9" s="1"/>
  <c r="A137" i="11"/>
  <c r="A137" i="10"/>
  <c r="B137" i="10" s="1"/>
  <c r="A139" i="9" l="1"/>
  <c r="B139" i="9" s="1"/>
  <c r="A138" i="11"/>
  <c r="A138" i="10"/>
  <c r="B138" i="10" s="1"/>
  <c r="A140" i="9" l="1"/>
  <c r="B140" i="9" s="1"/>
  <c r="A139" i="10"/>
  <c r="B139" i="10" s="1"/>
  <c r="A139" i="11"/>
  <c r="A141" i="9" l="1"/>
  <c r="B141" i="9" s="1"/>
  <c r="A140" i="11"/>
  <c r="A140" i="10"/>
  <c r="B140" i="10" s="1"/>
  <c r="A142" i="9" l="1"/>
  <c r="B142" i="9" s="1"/>
  <c r="A141" i="11"/>
  <c r="A141" i="10"/>
  <c r="B141" i="10" s="1"/>
  <c r="A143" i="9" l="1"/>
  <c r="B143" i="9" s="1"/>
  <c r="A142" i="11"/>
  <c r="A142" i="10"/>
  <c r="B142" i="10" s="1"/>
  <c r="A144" i="9" l="1"/>
  <c r="B144" i="9" s="1"/>
  <c r="A143" i="10"/>
  <c r="B143" i="10" s="1"/>
  <c r="A143" i="11"/>
  <c r="A145" i="9" l="1"/>
  <c r="B145" i="9" s="1"/>
  <c r="A144" i="11"/>
  <c r="A144" i="10"/>
  <c r="B144" i="10" s="1"/>
  <c r="A146" i="9" l="1"/>
  <c r="B146" i="9" s="1"/>
  <c r="A145" i="11"/>
  <c r="A145" i="10"/>
  <c r="B145" i="10" s="1"/>
  <c r="A147" i="9" l="1"/>
  <c r="B147" i="9" s="1"/>
  <c r="A146" i="11"/>
  <c r="A146" i="10"/>
  <c r="B146" i="10" s="1"/>
  <c r="A148" i="9" l="1"/>
  <c r="B148" i="9" s="1"/>
  <c r="A147" i="10"/>
  <c r="B147" i="10" s="1"/>
  <c r="A147" i="11"/>
  <c r="A149" i="9" l="1"/>
  <c r="B149" i="9" s="1"/>
  <c r="A148" i="11"/>
  <c r="A148" i="10"/>
  <c r="B148" i="10" s="1"/>
  <c r="A150" i="9" l="1"/>
  <c r="B150" i="9" s="1"/>
  <c r="A149" i="11"/>
  <c r="A149" i="10"/>
  <c r="B149" i="10" s="1"/>
  <c r="A151" i="9" l="1"/>
  <c r="B151" i="9" s="1"/>
  <c r="A150" i="11"/>
  <c r="A150" i="10"/>
  <c r="B150" i="10" s="1"/>
  <c r="A152" i="9" l="1"/>
  <c r="B152" i="9" s="1"/>
  <c r="A151" i="10"/>
  <c r="B151" i="10" s="1"/>
  <c r="A151" i="11"/>
  <c r="A153" i="9" l="1"/>
  <c r="B153" i="9" s="1"/>
  <c r="A152" i="11"/>
  <c r="A152" i="10"/>
  <c r="B152" i="10" s="1"/>
  <c r="A154" i="9" l="1"/>
  <c r="B154" i="9" s="1"/>
  <c r="A153" i="11"/>
  <c r="A153" i="10"/>
  <c r="B153" i="10" s="1"/>
  <c r="A155" i="9" l="1"/>
  <c r="B155" i="9" s="1"/>
  <c r="A154" i="11"/>
  <c r="A154" i="10"/>
  <c r="B154" i="10" s="1"/>
  <c r="A156" i="9" l="1"/>
  <c r="B156" i="9" s="1"/>
  <c r="A155" i="10"/>
  <c r="B155" i="10" s="1"/>
  <c r="A155" i="11"/>
  <c r="A157" i="9" l="1"/>
  <c r="B157" i="9" s="1"/>
  <c r="A156" i="11"/>
  <c r="A156" i="10"/>
  <c r="B156" i="10" s="1"/>
  <c r="A158" i="9" l="1"/>
  <c r="B158" i="9" s="1"/>
  <c r="A157" i="11"/>
  <c r="A157" i="10"/>
  <c r="B157" i="10" s="1"/>
  <c r="A159" i="9" l="1"/>
  <c r="B159" i="9" s="1"/>
  <c r="A158" i="11"/>
  <c r="A158" i="10"/>
  <c r="B158" i="10" s="1"/>
  <c r="A160" i="9" l="1"/>
  <c r="B160" i="9" s="1"/>
  <c r="A159" i="10"/>
  <c r="B159" i="10" s="1"/>
  <c r="A159" i="11"/>
  <c r="A161" i="9" l="1"/>
  <c r="B161" i="9" s="1"/>
  <c r="A160" i="11"/>
  <c r="A160" i="10"/>
  <c r="B160" i="10" s="1"/>
  <c r="A162" i="9" l="1"/>
  <c r="B162" i="9" s="1"/>
  <c r="A161" i="11"/>
  <c r="A161" i="10"/>
  <c r="B161" i="10" s="1"/>
  <c r="A163" i="9" l="1"/>
  <c r="B163" i="9" s="1"/>
  <c r="A162" i="11"/>
  <c r="A162" i="10"/>
  <c r="B162" i="10" s="1"/>
  <c r="A164" i="9" l="1"/>
  <c r="B164" i="9" s="1"/>
  <c r="A163" i="10"/>
  <c r="B163" i="10" s="1"/>
  <c r="A163" i="11"/>
  <c r="A165" i="9" l="1"/>
  <c r="B165" i="9" s="1"/>
  <c r="A164" i="11"/>
  <c r="A164" i="10"/>
  <c r="B164" i="10" s="1"/>
  <c r="A166" i="9" l="1"/>
  <c r="B166" i="9" s="1"/>
  <c r="A165" i="11"/>
  <c r="A165" i="10"/>
  <c r="B165" i="10" s="1"/>
  <c r="A167" i="9" l="1"/>
  <c r="B167" i="9" s="1"/>
  <c r="A166" i="11"/>
  <c r="A166" i="10"/>
  <c r="B166" i="10" s="1"/>
  <c r="A168" i="9" l="1"/>
  <c r="B168" i="9" s="1"/>
  <c r="A167" i="10"/>
  <c r="B167" i="10" s="1"/>
  <c r="A167" i="11"/>
  <c r="A169" i="9" l="1"/>
  <c r="B169" i="9" s="1"/>
  <c r="A168" i="11"/>
  <c r="A168" i="10"/>
  <c r="B168" i="10" s="1"/>
  <c r="A170" i="9" l="1"/>
  <c r="B170" i="9" s="1"/>
  <c r="A169" i="11"/>
  <c r="A169" i="10"/>
  <c r="B169" i="10" s="1"/>
  <c r="A171" i="9" l="1"/>
  <c r="B171" i="9" s="1"/>
  <c r="A170" i="11"/>
  <c r="A170" i="10"/>
  <c r="B170" i="10" s="1"/>
  <c r="A172" i="9" l="1"/>
  <c r="B172" i="9" s="1"/>
  <c r="A171" i="10"/>
  <c r="B171" i="10" s="1"/>
  <c r="A171" i="11"/>
  <c r="A173" i="9" l="1"/>
  <c r="B173" i="9" s="1"/>
  <c r="A172" i="11"/>
  <c r="A172" i="10"/>
  <c r="B172" i="10" s="1"/>
  <c r="A174" i="9" l="1"/>
  <c r="B174" i="9" s="1"/>
  <c r="A173" i="11"/>
  <c r="A173" i="10"/>
  <c r="B173" i="10" s="1"/>
  <c r="A175" i="9" l="1"/>
  <c r="B175" i="9" s="1"/>
  <c r="A174" i="11"/>
  <c r="A174" i="10"/>
  <c r="B174" i="10" s="1"/>
  <c r="A176" i="9" l="1"/>
  <c r="B176" i="9" s="1"/>
  <c r="A175" i="11"/>
  <c r="A175" i="10"/>
  <c r="B175" i="10" s="1"/>
  <c r="A177" i="9" l="1"/>
  <c r="B177" i="9" s="1"/>
  <c r="A176" i="11"/>
  <c r="A176" i="10"/>
  <c r="B176" i="10" s="1"/>
  <c r="A178" i="9" l="1"/>
  <c r="B178" i="9" s="1"/>
  <c r="A177" i="11"/>
  <c r="A177" i="10"/>
  <c r="B177" i="10" s="1"/>
  <c r="A179" i="9" l="1"/>
  <c r="B179" i="9" s="1"/>
  <c r="A178" i="11"/>
  <c r="A178" i="10"/>
  <c r="B178" i="10" s="1"/>
  <c r="A180" i="9" l="1"/>
  <c r="B180" i="9" s="1"/>
  <c r="A179" i="11"/>
  <c r="A179" i="10"/>
  <c r="B179" i="10" s="1"/>
  <c r="A181" i="9" l="1"/>
  <c r="B181" i="9" s="1"/>
  <c r="A180" i="11"/>
  <c r="A180" i="10"/>
  <c r="B180" i="10" s="1"/>
  <c r="A182" i="9" l="1"/>
  <c r="B182" i="9" s="1"/>
  <c r="A181" i="11"/>
  <c r="A181" i="10"/>
  <c r="B181" i="10" s="1"/>
  <c r="A183" i="9" l="1"/>
  <c r="B183" i="9" s="1"/>
  <c r="A182" i="11"/>
  <c r="A182" i="10"/>
  <c r="B182" i="10" s="1"/>
  <c r="A184" i="9" l="1"/>
  <c r="B184" i="9" s="1"/>
  <c r="A183" i="11"/>
  <c r="A183" i="10"/>
  <c r="B183" i="10" s="1"/>
  <c r="A185" i="9" l="1"/>
  <c r="B185" i="9" s="1"/>
  <c r="A184" i="11"/>
  <c r="A184" i="10"/>
  <c r="B184" i="10" s="1"/>
  <c r="A186" i="9" l="1"/>
  <c r="B186" i="9" s="1"/>
  <c r="A185" i="11"/>
  <c r="A185" i="10"/>
  <c r="B185" i="10" s="1"/>
  <c r="A187" i="9" l="1"/>
  <c r="B187" i="9" s="1"/>
  <c r="A186" i="11"/>
  <c r="A186" i="10"/>
  <c r="B186" i="10" s="1"/>
  <c r="A188" i="9" l="1"/>
  <c r="B188" i="9" s="1"/>
  <c r="A187" i="11"/>
  <c r="A187" i="10"/>
  <c r="B187" i="10" s="1"/>
  <c r="A189" i="9" l="1"/>
  <c r="B189" i="9" s="1"/>
  <c r="A188" i="11"/>
  <c r="A188" i="10"/>
  <c r="B188" i="10" s="1"/>
  <c r="A190" i="9" l="1"/>
  <c r="B190" i="9" s="1"/>
  <c r="A189" i="11"/>
  <c r="A189" i="10"/>
  <c r="B189" i="10" s="1"/>
  <c r="A191" i="9" l="1"/>
  <c r="B191" i="9" s="1"/>
  <c r="A190" i="11"/>
  <c r="A190" i="10"/>
  <c r="B190" i="10" s="1"/>
  <c r="A192" i="9" l="1"/>
  <c r="B192" i="9" s="1"/>
  <c r="A191" i="11"/>
  <c r="A191" i="10"/>
  <c r="B191" i="10" s="1"/>
  <c r="A193" i="9" l="1"/>
  <c r="B193" i="9" s="1"/>
  <c r="A192" i="11"/>
  <c r="A192" i="10"/>
  <c r="B192" i="10" s="1"/>
  <c r="A194" i="9" l="1"/>
  <c r="B194" i="9" s="1"/>
  <c r="A193" i="11"/>
  <c r="A193" i="10"/>
  <c r="B193" i="10" s="1"/>
  <c r="A195" i="9" l="1"/>
  <c r="B195" i="9" s="1"/>
  <c r="A194" i="11"/>
  <c r="A194" i="10"/>
  <c r="B194" i="10" s="1"/>
  <c r="A196" i="9" l="1"/>
  <c r="B196" i="9" s="1"/>
  <c r="A195" i="11"/>
  <c r="A195" i="10"/>
  <c r="B195" i="10" s="1"/>
  <c r="A197" i="9" l="1"/>
  <c r="B197" i="9" s="1"/>
  <c r="A196" i="11"/>
  <c r="A196" i="10"/>
  <c r="B196" i="10" s="1"/>
  <c r="A198" i="9" l="1"/>
  <c r="B198" i="9" s="1"/>
  <c r="A197" i="11"/>
  <c r="A197" i="10"/>
  <c r="B197" i="10" s="1"/>
  <c r="A199" i="9" l="1"/>
  <c r="B199" i="9" s="1"/>
  <c r="A198" i="11"/>
  <c r="A198" i="10"/>
  <c r="B198" i="10" s="1"/>
  <c r="A200" i="9" l="1"/>
  <c r="B200" i="9" s="1"/>
  <c r="A199" i="11"/>
  <c r="A199" i="10"/>
  <c r="B199" i="10" s="1"/>
  <c r="A201" i="9" l="1"/>
  <c r="B201" i="9" s="1"/>
  <c r="A200" i="11"/>
  <c r="A200" i="10"/>
  <c r="B200" i="10" s="1"/>
  <c r="A202" i="9" l="1"/>
  <c r="B202" i="9" s="1"/>
  <c r="A201" i="11"/>
  <c r="A201" i="10"/>
  <c r="B201" i="10" s="1"/>
  <c r="A203" i="9" l="1"/>
  <c r="B203" i="9" s="1"/>
  <c r="A202" i="11"/>
  <c r="A202" i="10"/>
  <c r="B202" i="10" s="1"/>
  <c r="A204" i="9" l="1"/>
  <c r="B204" i="9" s="1"/>
  <c r="A203" i="11"/>
  <c r="A203" i="10"/>
  <c r="B203" i="10" s="1"/>
  <c r="A205" i="9" l="1"/>
  <c r="B205" i="9" s="1"/>
  <c r="A204" i="11"/>
  <c r="A204" i="10"/>
  <c r="B204" i="10" s="1"/>
  <c r="A206" i="9" l="1"/>
  <c r="B206" i="9" s="1"/>
  <c r="A205" i="11"/>
  <c r="A205" i="10"/>
  <c r="B205" i="10" s="1"/>
  <c r="A207" i="9" l="1"/>
  <c r="B207" i="9" s="1"/>
  <c r="A206" i="11"/>
  <c r="A206" i="10"/>
  <c r="B206" i="10" s="1"/>
  <c r="A208" i="9" l="1"/>
  <c r="B208" i="9" s="1"/>
  <c r="A207" i="11"/>
  <c r="A207" i="10"/>
  <c r="B207" i="10" s="1"/>
  <c r="A209" i="9" l="1"/>
  <c r="B209" i="9" s="1"/>
  <c r="A208" i="11"/>
  <c r="A208" i="10"/>
  <c r="B208" i="10" s="1"/>
  <c r="A210" i="9" l="1"/>
  <c r="B210" i="9" s="1"/>
  <c r="A209" i="11"/>
  <c r="A209" i="10"/>
  <c r="B209" i="10" s="1"/>
  <c r="A211" i="9" l="1"/>
  <c r="B211" i="9" s="1"/>
  <c r="A210" i="11"/>
  <c r="A210" i="10"/>
  <c r="B210" i="10" s="1"/>
  <c r="A212" i="9" l="1"/>
  <c r="B212" i="9" s="1"/>
  <c r="A211" i="11"/>
  <c r="A211" i="10"/>
  <c r="B211" i="10" s="1"/>
  <c r="A213" i="9" l="1"/>
  <c r="B213" i="9" s="1"/>
  <c r="A212" i="11"/>
  <c r="A212" i="10"/>
  <c r="B212" i="10" s="1"/>
  <c r="A214" i="9" l="1"/>
  <c r="B214" i="9" s="1"/>
  <c r="A213" i="11"/>
  <c r="A213" i="10"/>
  <c r="B213" i="10" s="1"/>
  <c r="A215" i="9" l="1"/>
  <c r="B215" i="9" s="1"/>
  <c r="A214" i="11"/>
  <c r="A214" i="10"/>
  <c r="B214" i="10" s="1"/>
  <c r="A216" i="9" l="1"/>
  <c r="B216" i="9" s="1"/>
  <c r="A215" i="11"/>
  <c r="A215" i="10"/>
  <c r="B215" i="10" s="1"/>
  <c r="A217" i="9" l="1"/>
  <c r="B217" i="9" s="1"/>
  <c r="A216" i="11"/>
  <c r="A216" i="10"/>
  <c r="B216" i="10" s="1"/>
  <c r="A218" i="9" l="1"/>
  <c r="B218" i="9" s="1"/>
  <c r="A217" i="11"/>
  <c r="A217" i="10"/>
  <c r="B217" i="10" s="1"/>
  <c r="A219" i="9" l="1"/>
  <c r="B219" i="9" s="1"/>
  <c r="A218" i="11"/>
  <c r="A218" i="10"/>
  <c r="B218" i="10" s="1"/>
  <c r="A220" i="9" l="1"/>
  <c r="B220" i="9" s="1"/>
  <c r="A219" i="11"/>
  <c r="A219" i="10"/>
  <c r="B219" i="10" s="1"/>
  <c r="A221" i="9" l="1"/>
  <c r="B221" i="9" s="1"/>
  <c r="A220" i="11"/>
  <c r="A220" i="10"/>
  <c r="B220" i="10" s="1"/>
  <c r="A222" i="9" l="1"/>
  <c r="B222" i="9" s="1"/>
  <c r="A221" i="11"/>
  <c r="A221" i="10"/>
  <c r="B221" i="10" s="1"/>
  <c r="A223" i="9" l="1"/>
  <c r="B223" i="9" s="1"/>
  <c r="A222" i="11"/>
  <c r="A222" i="10"/>
  <c r="B222" i="10" s="1"/>
  <c r="A224" i="9" l="1"/>
  <c r="B224" i="9" s="1"/>
  <c r="A223" i="11"/>
  <c r="A223" i="10"/>
  <c r="B223" i="10" s="1"/>
  <c r="A225" i="9" l="1"/>
  <c r="B225" i="9" s="1"/>
  <c r="A224" i="11"/>
  <c r="A224" i="10"/>
  <c r="B224" i="10" s="1"/>
  <c r="A226" i="9" l="1"/>
  <c r="B226" i="9" s="1"/>
  <c r="A225" i="11"/>
  <c r="A225" i="10"/>
  <c r="B225" i="10" s="1"/>
  <c r="A227" i="9" l="1"/>
  <c r="B227" i="9" s="1"/>
  <c r="A226" i="11"/>
  <c r="A226" i="10"/>
  <c r="B226" i="10" s="1"/>
  <c r="A228" i="9" l="1"/>
  <c r="B228" i="9" s="1"/>
  <c r="A227" i="11"/>
  <c r="A227" i="10"/>
  <c r="B227" i="10" s="1"/>
  <c r="A229" i="9" l="1"/>
  <c r="B229" i="9" s="1"/>
  <c r="A228" i="11"/>
  <c r="A228" i="10"/>
  <c r="B228" i="10" s="1"/>
  <c r="A230" i="9" l="1"/>
  <c r="B230" i="9" s="1"/>
  <c r="A229" i="11"/>
  <c r="A229" i="10"/>
  <c r="B229" i="10" s="1"/>
  <c r="A231" i="9" l="1"/>
  <c r="B231" i="9" s="1"/>
  <c r="A230" i="11"/>
  <c r="A230" i="10"/>
  <c r="B230" i="10" s="1"/>
  <c r="A232" i="9" l="1"/>
  <c r="B232" i="9" s="1"/>
  <c r="A231" i="11"/>
  <c r="A231" i="10"/>
  <c r="B231" i="10" s="1"/>
  <c r="A233" i="9" l="1"/>
  <c r="B233" i="9" s="1"/>
  <c r="A232" i="11"/>
  <c r="A232" i="10"/>
  <c r="B232" i="10" s="1"/>
  <c r="A234" i="9" l="1"/>
  <c r="B234" i="9" s="1"/>
  <c r="A233" i="11"/>
  <c r="A233" i="10"/>
  <c r="B233" i="10" s="1"/>
  <c r="A235" i="9" l="1"/>
  <c r="B235" i="9" s="1"/>
  <c r="A234" i="11"/>
  <c r="A234" i="10"/>
  <c r="B234" i="10" s="1"/>
  <c r="A236" i="9" l="1"/>
  <c r="B236" i="9" s="1"/>
  <c r="A235" i="11"/>
  <c r="A235" i="10"/>
  <c r="B235" i="10" s="1"/>
  <c r="A237" i="9" l="1"/>
  <c r="B237" i="9" s="1"/>
  <c r="A236" i="11"/>
  <c r="A236" i="10"/>
  <c r="B236" i="10" s="1"/>
  <c r="A238" i="9" l="1"/>
  <c r="B238" i="9" s="1"/>
  <c r="A237" i="11"/>
  <c r="A237" i="10"/>
  <c r="B237" i="10" s="1"/>
  <c r="A239" i="9" l="1"/>
  <c r="B239" i="9" s="1"/>
  <c r="A238" i="11"/>
  <c r="A238" i="10"/>
  <c r="B238" i="10" s="1"/>
  <c r="A240" i="9" l="1"/>
  <c r="B240" i="9" s="1"/>
  <c r="A239" i="11"/>
  <c r="A239" i="10"/>
  <c r="B239" i="10" s="1"/>
  <c r="A241" i="9" l="1"/>
  <c r="B241" i="9" s="1"/>
  <c r="A240" i="11"/>
  <c r="A240" i="10"/>
  <c r="B240" i="10" s="1"/>
  <c r="A242" i="9" l="1"/>
  <c r="B242" i="9" s="1"/>
  <c r="A241" i="11"/>
  <c r="A241" i="10"/>
  <c r="B241" i="10" s="1"/>
  <c r="A243" i="9" l="1"/>
  <c r="B243" i="9" s="1"/>
  <c r="A242" i="11"/>
  <c r="A242" i="10"/>
  <c r="B242" i="10" s="1"/>
  <c r="A244" i="9" l="1"/>
  <c r="B244" i="9" s="1"/>
  <c r="A243" i="11"/>
  <c r="A243" i="10"/>
  <c r="B243" i="10" s="1"/>
  <c r="A245" i="9" l="1"/>
  <c r="B245" i="9" s="1"/>
  <c r="A244" i="11"/>
  <c r="A244" i="10"/>
  <c r="B244" i="10" s="1"/>
  <c r="A246" i="9" l="1"/>
  <c r="B246" i="9" s="1"/>
  <c r="A245" i="11"/>
  <c r="A245" i="10"/>
  <c r="B245" i="10" s="1"/>
  <c r="A247" i="9" l="1"/>
  <c r="B247" i="9" s="1"/>
  <c r="A246" i="11"/>
  <c r="A246" i="10"/>
  <c r="B246" i="10" s="1"/>
  <c r="A248" i="9" l="1"/>
  <c r="B248" i="9" s="1"/>
  <c r="A247" i="11"/>
  <c r="A247" i="10"/>
  <c r="B247" i="10" s="1"/>
  <c r="A249" i="9" l="1"/>
  <c r="B249" i="9" s="1"/>
  <c r="A248" i="11"/>
  <c r="A248" i="10"/>
  <c r="B248" i="10" s="1"/>
  <c r="A250" i="9" l="1"/>
  <c r="B250" i="9" s="1"/>
  <c r="A249" i="11"/>
  <c r="A249" i="10"/>
  <c r="B249" i="10" s="1"/>
  <c r="A251" i="9" l="1"/>
  <c r="B251" i="9" s="1"/>
  <c r="A250" i="11"/>
  <c r="A250" i="10"/>
  <c r="B250" i="10" s="1"/>
  <c r="A252" i="9" l="1"/>
  <c r="B252" i="9" s="1"/>
  <c r="A251" i="11"/>
  <c r="A251" i="10"/>
  <c r="B251" i="10" s="1"/>
  <c r="A253" i="9" l="1"/>
  <c r="B253" i="9" s="1"/>
  <c r="A252" i="11"/>
  <c r="A252" i="10"/>
  <c r="B252" i="10" s="1"/>
  <c r="A254" i="9" l="1"/>
  <c r="B254" i="9" s="1"/>
  <c r="A253" i="11"/>
  <c r="A253" i="10"/>
  <c r="B253" i="10" s="1"/>
  <c r="A255" i="9" l="1"/>
  <c r="B255" i="9" s="1"/>
  <c r="A254" i="11"/>
  <c r="A254" i="10"/>
  <c r="B254" i="10" s="1"/>
  <c r="A256" i="9" l="1"/>
  <c r="B256" i="9" s="1"/>
  <c r="A255" i="11"/>
  <c r="A255" i="10"/>
  <c r="B255" i="10" s="1"/>
  <c r="A257" i="9" l="1"/>
  <c r="B257" i="9" s="1"/>
  <c r="A256" i="11"/>
  <c r="A256" i="10"/>
  <c r="B256" i="10" s="1"/>
  <c r="A258" i="9" l="1"/>
  <c r="B258" i="9" s="1"/>
  <c r="A257" i="11"/>
  <c r="A257" i="10"/>
  <c r="B257" i="10" s="1"/>
  <c r="A259" i="9" l="1"/>
  <c r="B259" i="9" s="1"/>
  <c r="A258" i="11"/>
  <c r="A258" i="10"/>
  <c r="B258" i="10" s="1"/>
  <c r="A260" i="9" l="1"/>
  <c r="B260" i="9" s="1"/>
  <c r="A259" i="11"/>
  <c r="A259" i="10"/>
  <c r="B259" i="10" s="1"/>
  <c r="A261" i="9" l="1"/>
  <c r="B261" i="9" s="1"/>
  <c r="A260" i="11"/>
  <c r="A260" i="10"/>
  <c r="B260" i="10" s="1"/>
  <c r="A262" i="9" l="1"/>
  <c r="B262" i="9" s="1"/>
  <c r="A261" i="11"/>
  <c r="A261" i="10"/>
  <c r="B261" i="10" s="1"/>
  <c r="A263" i="9" l="1"/>
  <c r="B263" i="9" s="1"/>
  <c r="A262" i="11"/>
  <c r="A262" i="10"/>
  <c r="B262" i="10" s="1"/>
  <c r="A264" i="9" l="1"/>
  <c r="B264" i="9" s="1"/>
  <c r="A263" i="11"/>
  <c r="A263" i="10"/>
  <c r="B263" i="10" s="1"/>
  <c r="A265" i="9" l="1"/>
  <c r="B265" i="9" s="1"/>
  <c r="A264" i="11"/>
  <c r="A264" i="10"/>
  <c r="B264" i="10" s="1"/>
  <c r="A266" i="9" l="1"/>
  <c r="B266" i="9" s="1"/>
  <c r="A265" i="11"/>
  <c r="A265" i="10"/>
  <c r="B265" i="10" s="1"/>
  <c r="A267" i="9" l="1"/>
  <c r="B267" i="9" s="1"/>
  <c r="A266" i="11"/>
  <c r="A266" i="10"/>
  <c r="B266" i="10" s="1"/>
  <c r="A268" i="9" l="1"/>
  <c r="B268" i="9" s="1"/>
  <c r="A267" i="11"/>
  <c r="A267" i="10"/>
  <c r="B267" i="10" s="1"/>
  <c r="A269" i="9" l="1"/>
  <c r="B269" i="9" s="1"/>
  <c r="A268" i="11"/>
  <c r="A268" i="10"/>
  <c r="B268" i="10" s="1"/>
  <c r="A270" i="9" l="1"/>
  <c r="B270" i="9" s="1"/>
  <c r="A269" i="11"/>
  <c r="A269" i="10"/>
  <c r="B269" i="10" s="1"/>
  <c r="A271" i="9" l="1"/>
  <c r="B271" i="9" s="1"/>
  <c r="A270" i="11"/>
  <c r="A270" i="10"/>
  <c r="B270" i="10" s="1"/>
  <c r="A272" i="9" l="1"/>
  <c r="B272" i="9" s="1"/>
  <c r="A271" i="11"/>
  <c r="A271" i="10"/>
  <c r="B271" i="10" s="1"/>
  <c r="A273" i="9" l="1"/>
  <c r="B273" i="9" s="1"/>
  <c r="A272" i="11"/>
  <c r="A272" i="10"/>
  <c r="B272" i="10" s="1"/>
  <c r="A274" i="9" l="1"/>
  <c r="B274" i="9" s="1"/>
  <c r="A273" i="11"/>
  <c r="A273" i="10"/>
  <c r="B273" i="10" s="1"/>
  <c r="A275" i="9" l="1"/>
  <c r="B275" i="9" s="1"/>
  <c r="A274" i="11"/>
  <c r="A274" i="10"/>
  <c r="B274" i="10" s="1"/>
  <c r="A276" i="9" l="1"/>
  <c r="B276" i="9" s="1"/>
  <c r="A275" i="11"/>
  <c r="A275" i="10"/>
  <c r="B275" i="10" s="1"/>
  <c r="A277" i="9" l="1"/>
  <c r="B277" i="9" s="1"/>
  <c r="A276" i="11"/>
  <c r="A276" i="10"/>
  <c r="B276" i="10" s="1"/>
  <c r="A278" i="9" l="1"/>
  <c r="B278" i="9" s="1"/>
  <c r="A277" i="11"/>
  <c r="A277" i="10"/>
  <c r="B277" i="10" s="1"/>
  <c r="A279" i="9" l="1"/>
  <c r="B279" i="9" s="1"/>
  <c r="A278" i="11"/>
  <c r="A278" i="10"/>
  <c r="B278" i="10" s="1"/>
  <c r="A280" i="9" l="1"/>
  <c r="B280" i="9" s="1"/>
  <c r="A279" i="11"/>
  <c r="A279" i="10"/>
  <c r="B279" i="10" s="1"/>
  <c r="A281" i="9" l="1"/>
  <c r="B281" i="9" s="1"/>
  <c r="A280" i="11"/>
  <c r="A280" i="10"/>
  <c r="B280" i="10" s="1"/>
  <c r="A282" i="9" l="1"/>
  <c r="B282" i="9" s="1"/>
  <c r="A281" i="11"/>
  <c r="A281" i="10"/>
  <c r="B281" i="10" s="1"/>
  <c r="A283" i="9" l="1"/>
  <c r="B283" i="9" s="1"/>
  <c r="A282" i="11"/>
  <c r="A282" i="10"/>
  <c r="B282" i="10" s="1"/>
  <c r="A284" i="9" l="1"/>
  <c r="B284" i="9" s="1"/>
  <c r="A283" i="11"/>
  <c r="A283" i="10"/>
  <c r="B283" i="10" s="1"/>
  <c r="A285" i="9" l="1"/>
  <c r="B285" i="9" s="1"/>
  <c r="A284" i="11"/>
  <c r="A284" i="10"/>
  <c r="B284" i="10" s="1"/>
  <c r="A286" i="9" l="1"/>
  <c r="B286" i="9" s="1"/>
  <c r="A285" i="11"/>
  <c r="A285" i="10"/>
  <c r="B285" i="10" s="1"/>
  <c r="A287" i="9" l="1"/>
  <c r="B287" i="9" s="1"/>
  <c r="A286" i="11"/>
  <c r="A286" i="10"/>
  <c r="B286" i="10" s="1"/>
  <c r="A288" i="9" l="1"/>
  <c r="B288" i="9" s="1"/>
  <c r="A287" i="11"/>
  <c r="A287" i="10"/>
  <c r="B287" i="10" s="1"/>
  <c r="A289" i="9" l="1"/>
  <c r="B289" i="9" s="1"/>
  <c r="A288" i="11"/>
  <c r="A288" i="10"/>
  <c r="B288" i="10" s="1"/>
  <c r="A290" i="9" l="1"/>
  <c r="B290" i="9" s="1"/>
  <c r="A289" i="11"/>
  <c r="A289" i="10"/>
  <c r="B289" i="10" s="1"/>
  <c r="A291" i="9" l="1"/>
  <c r="B291" i="9" s="1"/>
  <c r="A290" i="11"/>
  <c r="A290" i="10"/>
  <c r="B290" i="10" s="1"/>
  <c r="A292" i="9" l="1"/>
  <c r="B292" i="9" s="1"/>
  <c r="A291" i="11"/>
  <c r="A291" i="10"/>
  <c r="B291" i="10" s="1"/>
  <c r="A293" i="9" l="1"/>
  <c r="B293" i="9" s="1"/>
  <c r="A292" i="11"/>
  <c r="A292" i="10"/>
  <c r="B292" i="10" s="1"/>
  <c r="A294" i="9" l="1"/>
  <c r="B294" i="9" s="1"/>
  <c r="A293" i="11"/>
  <c r="A293" i="10"/>
  <c r="B293" i="10" s="1"/>
  <c r="A295" i="9" l="1"/>
  <c r="B295" i="9" s="1"/>
  <c r="A294" i="11"/>
  <c r="A294" i="10"/>
  <c r="B294" i="10" s="1"/>
  <c r="A296" i="9" l="1"/>
  <c r="B296" i="9" s="1"/>
  <c r="A295" i="11"/>
  <c r="A295" i="10"/>
  <c r="B295" i="10" s="1"/>
  <c r="A297" i="9" l="1"/>
  <c r="B297" i="9" s="1"/>
  <c r="A296" i="11"/>
  <c r="A296" i="10"/>
  <c r="B296" i="10" s="1"/>
  <c r="A298" i="9" l="1"/>
  <c r="B298" i="9" s="1"/>
  <c r="A297" i="11"/>
  <c r="A297" i="10"/>
  <c r="B297" i="10" s="1"/>
  <c r="A299" i="9" l="1"/>
  <c r="B299" i="9" s="1"/>
  <c r="A298" i="11"/>
  <c r="A298" i="10"/>
  <c r="B298" i="10" s="1"/>
  <c r="A300" i="9" l="1"/>
  <c r="B300" i="9" s="1"/>
  <c r="A299" i="11"/>
  <c r="A299" i="10"/>
  <c r="B299" i="10" s="1"/>
  <c r="A301" i="9" l="1"/>
  <c r="B301" i="9" s="1"/>
  <c r="A300" i="11"/>
  <c r="A300" i="10"/>
  <c r="B300" i="10" s="1"/>
  <c r="A302" i="9" l="1"/>
  <c r="B302" i="9" s="1"/>
  <c r="A301" i="11"/>
  <c r="A301" i="10"/>
  <c r="B301" i="10" s="1"/>
  <c r="A303" i="9" l="1"/>
  <c r="B303" i="9" s="1"/>
  <c r="A302" i="11"/>
  <c r="A302" i="10"/>
  <c r="B302" i="10" s="1"/>
  <c r="A304" i="9" l="1"/>
  <c r="B304" i="9" s="1"/>
  <c r="A303" i="11"/>
  <c r="A303" i="10"/>
  <c r="B303" i="10" s="1"/>
  <c r="A305" i="9" l="1"/>
  <c r="B305" i="9" s="1"/>
  <c r="A304" i="11"/>
  <c r="A304" i="10"/>
  <c r="B304" i="10" s="1"/>
  <c r="A306" i="9" l="1"/>
  <c r="B306" i="9" s="1"/>
  <c r="A305" i="11"/>
  <c r="A305" i="10"/>
  <c r="B305" i="10" s="1"/>
  <c r="A307" i="9" l="1"/>
  <c r="B307" i="9" s="1"/>
  <c r="A306" i="11"/>
  <c r="A306" i="10"/>
  <c r="B306" i="10" s="1"/>
  <c r="A308" i="9" l="1"/>
  <c r="B308" i="9" s="1"/>
  <c r="A307" i="11"/>
  <c r="A307" i="10"/>
  <c r="B307" i="10" s="1"/>
  <c r="A309" i="9" l="1"/>
  <c r="B309" i="9" s="1"/>
  <c r="A308" i="11"/>
  <c r="A308" i="10"/>
  <c r="B308" i="10" s="1"/>
  <c r="A310" i="9" l="1"/>
  <c r="B310" i="9" s="1"/>
  <c r="A309" i="11"/>
  <c r="A309" i="10"/>
  <c r="B309" i="10" s="1"/>
  <c r="A311" i="9" l="1"/>
  <c r="B311" i="9" s="1"/>
  <c r="A310" i="11"/>
  <c r="A310" i="10"/>
  <c r="B310" i="10" s="1"/>
  <c r="A312" i="9" l="1"/>
  <c r="B312" i="9" s="1"/>
  <c r="A311" i="11"/>
  <c r="A311" i="10"/>
  <c r="B311" i="10" s="1"/>
  <c r="A313" i="9" l="1"/>
  <c r="B313" i="9" s="1"/>
  <c r="A312" i="11"/>
  <c r="A312" i="10"/>
  <c r="B312" i="10" s="1"/>
  <c r="A314" i="9" l="1"/>
  <c r="B314" i="9" s="1"/>
  <c r="A313" i="11"/>
  <c r="A313" i="10"/>
  <c r="B313" i="10" s="1"/>
  <c r="A315" i="9" l="1"/>
  <c r="B315" i="9" s="1"/>
  <c r="A314" i="11"/>
  <c r="A314" i="10"/>
  <c r="B314" i="10" s="1"/>
  <c r="A316" i="9" l="1"/>
  <c r="B316" i="9" s="1"/>
  <c r="A315" i="11"/>
  <c r="A315" i="10"/>
  <c r="B315" i="10" s="1"/>
  <c r="A317" i="9" l="1"/>
  <c r="B317" i="9" s="1"/>
  <c r="A316" i="11"/>
  <c r="A316" i="10"/>
  <c r="B316" i="10" s="1"/>
  <c r="A318" i="9" l="1"/>
  <c r="B318" i="9" s="1"/>
  <c r="A317" i="11"/>
  <c r="A317" i="10"/>
  <c r="B317" i="10" s="1"/>
  <c r="A319" i="9" l="1"/>
  <c r="B319" i="9" s="1"/>
  <c r="A318" i="11"/>
  <c r="A318" i="10"/>
  <c r="B318" i="10" s="1"/>
  <c r="A320" i="9" l="1"/>
  <c r="B320" i="9" s="1"/>
  <c r="A319" i="11"/>
  <c r="A319" i="10"/>
  <c r="B319" i="10" s="1"/>
  <c r="A321" i="9" l="1"/>
  <c r="B321" i="9" s="1"/>
  <c r="A320" i="11"/>
  <c r="A320" i="10"/>
  <c r="B320" i="10" s="1"/>
  <c r="A322" i="9" l="1"/>
  <c r="B322" i="9" s="1"/>
  <c r="A321" i="11"/>
  <c r="A321" i="10"/>
  <c r="B321" i="10" s="1"/>
  <c r="A323" i="9" l="1"/>
  <c r="B323" i="9" s="1"/>
  <c r="A322" i="11"/>
  <c r="A322" i="10"/>
  <c r="B322" i="10" s="1"/>
  <c r="A324" i="9" l="1"/>
  <c r="B324" i="9" s="1"/>
  <c r="A323" i="11"/>
  <c r="A323" i="10"/>
  <c r="B323" i="10" s="1"/>
  <c r="A325" i="9" l="1"/>
  <c r="B325" i="9" s="1"/>
  <c r="A324" i="11"/>
  <c r="A324" i="10"/>
  <c r="B324" i="10" s="1"/>
  <c r="A326" i="9" l="1"/>
  <c r="B326" i="9" s="1"/>
  <c r="A325" i="11"/>
  <c r="A325" i="10"/>
  <c r="B325" i="10" s="1"/>
  <c r="A327" i="9" l="1"/>
  <c r="B327" i="9" s="1"/>
  <c r="A326" i="11"/>
  <c r="A326" i="10"/>
  <c r="B326" i="10" s="1"/>
  <c r="A328" i="9" l="1"/>
  <c r="B328" i="9" s="1"/>
  <c r="A327" i="11"/>
  <c r="A327" i="10"/>
  <c r="B327" i="10" s="1"/>
  <c r="A329" i="9" l="1"/>
  <c r="B329" i="9" s="1"/>
  <c r="A328" i="11"/>
  <c r="A328" i="10"/>
  <c r="B328" i="10" s="1"/>
  <c r="A330" i="9" l="1"/>
  <c r="B330" i="9" s="1"/>
  <c r="A329" i="11"/>
  <c r="A329" i="10"/>
  <c r="B329" i="10" s="1"/>
  <c r="A331" i="9" l="1"/>
  <c r="B331" i="9" s="1"/>
  <c r="A330" i="11"/>
  <c r="A330" i="10"/>
  <c r="B330" i="10" s="1"/>
  <c r="A332" i="9" l="1"/>
  <c r="B332" i="9" s="1"/>
  <c r="A331" i="11"/>
  <c r="A331" i="10"/>
  <c r="B331" i="10" s="1"/>
  <c r="A333" i="9" l="1"/>
  <c r="B333" i="9" s="1"/>
  <c r="A332" i="11"/>
  <c r="A332" i="10"/>
  <c r="B332" i="10" s="1"/>
  <c r="A334" i="9" l="1"/>
  <c r="B334" i="9" s="1"/>
  <c r="A333" i="11"/>
  <c r="A333" i="10"/>
  <c r="B333" i="10" s="1"/>
  <c r="A335" i="9" l="1"/>
  <c r="B335" i="9" s="1"/>
  <c r="A334" i="11"/>
  <c r="A334" i="10"/>
  <c r="B334" i="10" s="1"/>
  <c r="A336" i="9" l="1"/>
  <c r="B336" i="9" s="1"/>
  <c r="A335" i="11"/>
  <c r="A335" i="10"/>
  <c r="B335" i="10" s="1"/>
  <c r="A337" i="9" l="1"/>
  <c r="B337" i="9" s="1"/>
  <c r="A336" i="11"/>
  <c r="A336" i="10"/>
  <c r="B336" i="10" s="1"/>
  <c r="A338" i="9" l="1"/>
  <c r="B338" i="9" s="1"/>
  <c r="A337" i="11"/>
  <c r="A337" i="10"/>
  <c r="B337" i="10" s="1"/>
  <c r="A339" i="9" l="1"/>
  <c r="B339" i="9" s="1"/>
  <c r="A338" i="11"/>
  <c r="A338" i="10"/>
  <c r="B338" i="10" s="1"/>
  <c r="A340" i="9" l="1"/>
  <c r="B340" i="9" s="1"/>
  <c r="A339" i="11"/>
  <c r="A339" i="10"/>
  <c r="B339" i="10" s="1"/>
  <c r="A341" i="9" l="1"/>
  <c r="B341" i="9" s="1"/>
  <c r="A340" i="11"/>
  <c r="A340" i="10"/>
  <c r="B340" i="10" s="1"/>
  <c r="A342" i="9" l="1"/>
  <c r="B342" i="9" s="1"/>
  <c r="A341" i="11"/>
  <c r="A341" i="10"/>
  <c r="B341" i="10" s="1"/>
  <c r="A343" i="9" l="1"/>
  <c r="B343" i="9" s="1"/>
  <c r="A342" i="11"/>
  <c r="A342" i="10"/>
  <c r="B342" i="10" s="1"/>
  <c r="A344" i="9" l="1"/>
  <c r="B344" i="9" s="1"/>
  <c r="A343" i="11"/>
  <c r="A343" i="10"/>
  <c r="B343" i="10" s="1"/>
  <c r="A345" i="9" l="1"/>
  <c r="B345" i="9" s="1"/>
  <c r="A344" i="11"/>
  <c r="A344" i="10"/>
  <c r="B344" i="10" s="1"/>
  <c r="A346" i="9" l="1"/>
  <c r="B346" i="9" s="1"/>
  <c r="A345" i="11"/>
  <c r="A345" i="10"/>
  <c r="B345" i="10" s="1"/>
  <c r="A347" i="9" l="1"/>
  <c r="B347" i="9" s="1"/>
  <c r="A346" i="11"/>
  <c r="A346" i="10"/>
  <c r="B346" i="10" s="1"/>
  <c r="A348" i="9" l="1"/>
  <c r="B348" i="9" s="1"/>
  <c r="A347" i="11"/>
  <c r="A347" i="10"/>
  <c r="B347" i="10" s="1"/>
  <c r="A349" i="9" l="1"/>
  <c r="B349" i="9" s="1"/>
  <c r="A348" i="11"/>
  <c r="A348" i="10"/>
  <c r="B348" i="10" s="1"/>
  <c r="A350" i="9" l="1"/>
  <c r="B350" i="9" s="1"/>
  <c r="A349" i="11"/>
  <c r="A349" i="10"/>
  <c r="B349" i="10" s="1"/>
  <c r="A351" i="9" l="1"/>
  <c r="B351" i="9" s="1"/>
  <c r="A350" i="11"/>
  <c r="A350" i="10"/>
  <c r="B350" i="10" s="1"/>
  <c r="A352" i="9" l="1"/>
  <c r="B352" i="9" s="1"/>
  <c r="A351" i="11"/>
  <c r="A351" i="10"/>
  <c r="B351" i="10" s="1"/>
  <c r="A353" i="9" l="1"/>
  <c r="B353" i="9" s="1"/>
  <c r="A352" i="11"/>
  <c r="A352" i="10"/>
  <c r="B352" i="10" s="1"/>
  <c r="A354" i="9" l="1"/>
  <c r="B354" i="9" s="1"/>
  <c r="A353" i="11"/>
  <c r="A353" i="10"/>
  <c r="B353" i="10" s="1"/>
  <c r="A355" i="9" l="1"/>
  <c r="B355" i="9" s="1"/>
  <c r="A354" i="11"/>
  <c r="A354" i="10"/>
  <c r="B354" i="10" s="1"/>
  <c r="A356" i="9" l="1"/>
  <c r="B356" i="9" s="1"/>
  <c r="A355" i="11"/>
  <c r="A355" i="10"/>
  <c r="B355" i="10" s="1"/>
  <c r="A357" i="9" l="1"/>
  <c r="B357" i="9" s="1"/>
  <c r="A356" i="11"/>
  <c r="A356" i="10"/>
  <c r="B356" i="10" s="1"/>
  <c r="A358" i="9" l="1"/>
  <c r="B358" i="9" s="1"/>
  <c r="A357" i="11"/>
  <c r="A357" i="10"/>
  <c r="B357" i="10" s="1"/>
  <c r="A359" i="9" l="1"/>
  <c r="B359" i="9" s="1"/>
  <c r="A358" i="11"/>
  <c r="A358" i="10"/>
  <c r="B358" i="10" s="1"/>
  <c r="A360" i="9" l="1"/>
  <c r="B360" i="9" s="1"/>
  <c r="A359" i="11"/>
  <c r="A359" i="10"/>
  <c r="B359" i="10" s="1"/>
  <c r="A361" i="9" l="1"/>
  <c r="B361" i="9" s="1"/>
  <c r="A360" i="11"/>
  <c r="A360" i="10"/>
  <c r="B360" i="10" s="1"/>
  <c r="A362" i="9" l="1"/>
  <c r="B362" i="9" s="1"/>
  <c r="A361" i="11"/>
  <c r="A361" i="10"/>
  <c r="B361" i="10" s="1"/>
  <c r="A363" i="9" l="1"/>
  <c r="B363" i="9" s="1"/>
  <c r="A362" i="11"/>
  <c r="A362" i="10"/>
  <c r="B362" i="10" s="1"/>
  <c r="A364" i="9" l="1"/>
  <c r="B364" i="9" s="1"/>
  <c r="A363" i="11"/>
  <c r="A363" i="10"/>
  <c r="B363" i="10" s="1"/>
  <c r="A365" i="9" l="1"/>
  <c r="B365" i="9" s="1"/>
  <c r="A364" i="11"/>
  <c r="A364" i="10"/>
  <c r="B364" i="10" s="1"/>
  <c r="A366" i="9" l="1"/>
  <c r="B366" i="9" s="1"/>
  <c r="A365" i="11"/>
  <c r="A365" i="10"/>
  <c r="B365" i="10" s="1"/>
  <c r="A367" i="9" l="1"/>
  <c r="B367" i="9" s="1"/>
  <c r="A366" i="11"/>
  <c r="A366" i="10"/>
  <c r="B366" i="10" s="1"/>
  <c r="A368" i="9" l="1"/>
  <c r="B368" i="9" s="1"/>
  <c r="A367" i="11"/>
  <c r="A367" i="10"/>
  <c r="B367" i="10" s="1"/>
  <c r="A369" i="9" l="1"/>
  <c r="B369" i="9" s="1"/>
  <c r="A368" i="11"/>
  <c r="A368" i="10"/>
  <c r="B368" i="10" s="1"/>
  <c r="A370" i="9" l="1"/>
  <c r="B370" i="9" s="1"/>
  <c r="A369" i="11"/>
  <c r="A369" i="10"/>
  <c r="B369" i="10" s="1"/>
  <c r="A371" i="9" l="1"/>
  <c r="B371" i="9" s="1"/>
  <c r="A370" i="11"/>
  <c r="A370" i="10"/>
  <c r="B370" i="10" s="1"/>
  <c r="A372" i="9" l="1"/>
  <c r="B372" i="9" s="1"/>
  <c r="A371" i="11"/>
  <c r="A371" i="10"/>
  <c r="B371" i="10" s="1"/>
  <c r="A373" i="9" l="1"/>
  <c r="B373" i="9" s="1"/>
  <c r="A372" i="11"/>
  <c r="A372" i="10"/>
  <c r="B372" i="10" s="1"/>
  <c r="A374" i="9" l="1"/>
  <c r="B374" i="9" s="1"/>
  <c r="A373" i="11"/>
  <c r="A373" i="10"/>
  <c r="B373" i="10" s="1"/>
  <c r="A375" i="9" l="1"/>
  <c r="B375" i="9" s="1"/>
  <c r="A374" i="11"/>
  <c r="A374" i="10"/>
  <c r="B374" i="10" s="1"/>
  <c r="A376" i="9" l="1"/>
  <c r="A375" i="11"/>
  <c r="A375" i="10"/>
  <c r="B375" i="10" s="1"/>
  <c r="A376" i="11" l="1"/>
  <c r="A376" i="10"/>
</calcChain>
</file>

<file path=xl/sharedStrings.xml><?xml version="1.0" encoding="utf-8"?>
<sst xmlns="http://schemas.openxmlformats.org/spreadsheetml/2006/main" count="103" uniqueCount="61">
  <si>
    <t>DVR-Nr. 1069683</t>
  </si>
  <si>
    <t xml:space="preserve">Sachbearbeiter  </t>
  </si>
  <si>
    <t>datenerhebung@e-control.at</t>
  </si>
  <si>
    <t>Meldetermin:</t>
  </si>
  <si>
    <t>Meldeadresse:</t>
  </si>
  <si>
    <t>Betreff:</t>
  </si>
  <si>
    <t>Kalenderjahr</t>
  </si>
  <si>
    <t>Unternehmen</t>
  </si>
  <si>
    <t>Telefonnummer</t>
  </si>
  <si>
    <t xml:space="preserve">E-Mail-Adresse  </t>
  </si>
  <si>
    <t>EC-Nummer</t>
  </si>
  <si>
    <t>Firmenname</t>
  </si>
  <si>
    <t>AT900059</t>
  </si>
  <si>
    <t>EC-Nummer / Kennung</t>
  </si>
  <si>
    <t>Anmerkungen</t>
  </si>
  <si>
    <t>OMV_Speicher</t>
  </si>
  <si>
    <t>OMV Gas Storage GmbH</t>
  </si>
  <si>
    <t>20. des Folgemonats</t>
  </si>
  <si>
    <t>Datum
(Gastag beginnend mit 6 Uhr des Vortages)</t>
  </si>
  <si>
    <t>TT.MM.JJJJ</t>
  </si>
  <si>
    <t>technisch maximale Einspeicher-leistung</t>
  </si>
  <si>
    <t>unterbrechbar</t>
  </si>
  <si>
    <t>verbindlich</t>
  </si>
  <si>
    <t>kWh / d</t>
  </si>
  <si>
    <t>technisch maximale Ausspeicher-leistung</t>
  </si>
  <si>
    <t>Ein- und Ausspeicherleistung</t>
  </si>
  <si>
    <t>technisch maximales Arbeitsgas-volumen</t>
  </si>
  <si>
    <t>Speicherinhalt</t>
  </si>
  <si>
    <t>GWh</t>
  </si>
  <si>
    <t>Auf Basis von Art. 17 Abs 3 EU-VO 715/2009 verkaufte Day-Ahead-Kapazität</t>
  </si>
  <si>
    <t>Arbeitsgas-volumen</t>
  </si>
  <si>
    <t>kWh / h</t>
  </si>
  <si>
    <t>unterbrechbare Kapazität</t>
  </si>
  <si>
    <t>feste Kapazität</t>
  </si>
  <si>
    <t>Einspeicher-leistung unterbrechbar</t>
  </si>
  <si>
    <t>genutzte (gemessene) Einspeicherleistung</t>
  </si>
  <si>
    <t>genutzte (gemessene) Ausspeicherleistung</t>
  </si>
  <si>
    <t xml:space="preserve">Ausspeicher-leistung </t>
  </si>
  <si>
    <t>Astora_Speicher</t>
  </si>
  <si>
    <t>Monatserhebung Speicherunternehmen</t>
  </si>
  <si>
    <t>kontrahierte Einspeicherleistung gemäß Speicherverträgen</t>
  </si>
  <si>
    <t>kontrahierte Ausspeicherleistung gemäß Speicherverträgen</t>
  </si>
  <si>
    <t>kontrahiertes Arbeitsgas-volumen gemäß Speicherverträgen</t>
  </si>
  <si>
    <t>Volumina und Inhalte - Meldezeitpunkt zum Ende des Gastages</t>
  </si>
  <si>
    <t>astora GmbH &amp; Co. KG</t>
  </si>
  <si>
    <t>Erdgas Speicherunternehmen</t>
  </si>
  <si>
    <t>RAG Energy Storage GmbH</t>
  </si>
  <si>
    <t>RAG_Speicher</t>
  </si>
  <si>
    <t>Datum
(Gastag beginnend
 mit 6 Uhr des Vortages)</t>
  </si>
  <si>
    <t>EnLenkung</t>
  </si>
  <si>
    <t>Es wird ausdrücklich darauf hingewiesen, dass aus Gründen der Einfachheit und Zweckmäßigkeit Daten sowohl für Zwecke der Erdgas-Energielenkungsdaten-Verordnung 2014 (BGBl. II Nr. 151/2014) wie auch für Zwecke der Gas Monitoring-Verordnung (BGBL. II Nr. 63/2013) gemeinsam erfasst werden!</t>
  </si>
  <si>
    <t>Wiener Erdgasspeicher GmbH</t>
  </si>
  <si>
    <t>Aktualisierung auf Aufforderung</t>
  </si>
  <si>
    <t>Monatserhebung</t>
  </si>
  <si>
    <t>Energielenkung - Aktualisierung im Krisenfall (täglich)</t>
  </si>
  <si>
    <t>Energielenkung - Wochenerhebung (Mittwoche und 15. Oktober)</t>
  </si>
  <si>
    <t>jeden Mittwoch bis 14 Uhr</t>
  </si>
  <si>
    <t>Wochenerhebung (Mittwoche)</t>
  </si>
  <si>
    <t>GSA LLC</t>
  </si>
  <si>
    <t>Gas-Tag</t>
  </si>
  <si>
    <t>Uniper Energy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</si>
</sst>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mmmm"/>
    <numFmt numFmtId="166" formatCode="#,##0.0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Arial"/>
      <family val="2"/>
    </font>
    <font>
      <u/>
      <sz val="10"/>
      <color indexed="54"/>
      <name val="Arial"/>
      <family val="2"/>
    </font>
    <font>
      <sz val="10"/>
      <color indexed="54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b/>
      <sz val="10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99">
    <xf numFmtId="0" fontId="0" fillId="0" borderId="0" xfId="0"/>
    <xf numFmtId="49" fontId="3" fillId="0" borderId="0" xfId="3" applyNumberFormat="1" applyFont="1" applyAlignment="1" applyProtection="1">
      <alignment horizontal="right" vertical="center"/>
      <protection hidden="1"/>
    </xf>
    <xf numFmtId="0" fontId="9" fillId="0" borderId="0" xfId="2" applyFont="1" applyAlignment="1" applyProtection="1">
      <alignment horizontal="left" vertical="center"/>
      <protection hidden="1"/>
    </xf>
    <xf numFmtId="0" fontId="1" fillId="0" borderId="0" xfId="3" applyAlignment="1" applyProtection="1">
      <alignment horizontal="right" vertical="center"/>
      <protection hidden="1"/>
    </xf>
    <xf numFmtId="0" fontId="2" fillId="0" borderId="0" xfId="3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3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2" fillId="0" borderId="0" xfId="5" applyFont="1" applyAlignment="1" applyProtection="1">
      <alignment horizontal="left" indent="1"/>
      <protection hidden="1"/>
    </xf>
    <xf numFmtId="0" fontId="8" fillId="0" borderId="0" xfId="5" applyFont="1" applyAlignment="1" applyProtection="1">
      <alignment horizontal="left" indent="1"/>
      <protection hidden="1"/>
    </xf>
    <xf numFmtId="0" fontId="2" fillId="0" borderId="0" xfId="5" applyFont="1" applyProtection="1">
      <protection hidden="1"/>
    </xf>
    <xf numFmtId="0" fontId="4" fillId="2" borderId="5" xfId="5" applyFont="1" applyFill="1" applyBorder="1" applyAlignment="1" applyProtection="1">
      <alignment horizontal="left" vertical="center" indent="1"/>
      <protection hidden="1"/>
    </xf>
    <xf numFmtId="0" fontId="2" fillId="2" borderId="6" xfId="5" applyFont="1" applyFill="1" applyBorder="1" applyAlignment="1" applyProtection="1">
      <alignment horizontal="left" vertical="center" indent="1"/>
      <protection hidden="1"/>
    </xf>
    <xf numFmtId="0" fontId="2" fillId="0" borderId="0" xfId="3" applyFont="1" applyAlignment="1" applyProtection="1">
      <alignment horizontal="left" vertical="center"/>
      <protection hidden="1"/>
    </xf>
    <xf numFmtId="0" fontId="2" fillId="0" borderId="0" xfId="3" applyFont="1" applyAlignment="1" applyProtection="1">
      <alignment horizontal="justify" vertical="center" wrapText="1"/>
      <protection hidden="1"/>
    </xf>
    <xf numFmtId="0" fontId="5" fillId="0" borderId="0" xfId="3" applyFont="1" applyFill="1" applyAlignment="1" applyProtection="1">
      <alignment horizontal="right" vertical="center"/>
      <protection hidden="1"/>
    </xf>
    <xf numFmtId="0" fontId="2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left" vertical="center"/>
      <protection hidden="1"/>
    </xf>
    <xf numFmtId="0" fontId="4" fillId="2" borderId="6" xfId="3" applyFont="1" applyFill="1" applyBorder="1" applyAlignment="1" applyProtection="1">
      <alignment horizontal="left" vertical="center"/>
      <protection hidden="1"/>
    </xf>
    <xf numFmtId="0" fontId="11" fillId="0" borderId="0" xfId="3" applyFont="1" applyAlignment="1" applyProtection="1">
      <alignment horizontal="left" vertical="center"/>
      <protection hidden="1"/>
    </xf>
    <xf numFmtId="0" fontId="13" fillId="2" borderId="12" xfId="0" applyFont="1" applyFill="1" applyBorder="1" applyAlignment="1" applyProtection="1">
      <alignment horizontal="left" indent="1"/>
      <protection hidden="1"/>
    </xf>
    <xf numFmtId="0" fontId="14" fillId="0" borderId="0" xfId="3" applyFont="1" applyBorder="1" applyAlignment="1" applyProtection="1">
      <alignment vertical="center"/>
      <protection hidden="1"/>
    </xf>
    <xf numFmtId="0" fontId="14" fillId="0" borderId="0" xfId="3" applyFont="1" applyBorder="1" applyAlignment="1" applyProtection="1">
      <alignment horizontal="left" vertical="center"/>
      <protection hidden="1"/>
    </xf>
    <xf numFmtId="1" fontId="4" fillId="3" borderId="4" xfId="3" applyNumberFormat="1" applyFont="1" applyFill="1" applyBorder="1" applyAlignment="1" applyProtection="1">
      <alignment horizontal="left" vertical="center" indent="1"/>
      <protection locked="0"/>
    </xf>
    <xf numFmtId="0" fontId="8" fillId="0" borderId="0" xfId="3" applyFont="1" applyAlignment="1" applyProtection="1">
      <alignment horizontal="left" vertical="center" indent="1"/>
      <protection hidden="1"/>
    </xf>
    <xf numFmtId="0" fontId="4" fillId="2" borderId="5" xfId="3" applyFont="1" applyFill="1" applyBorder="1" applyAlignment="1" applyProtection="1">
      <alignment horizontal="left" vertical="center" indent="1"/>
      <protection hidden="1"/>
    </xf>
    <xf numFmtId="165" fontId="4" fillId="2" borderId="10" xfId="3" applyNumberFormat="1" applyFont="1" applyFill="1" applyBorder="1" applyAlignment="1" applyProtection="1">
      <alignment horizontal="left" vertical="center" indent="1"/>
      <protection hidden="1"/>
    </xf>
    <xf numFmtId="165" fontId="4" fillId="2" borderId="11" xfId="3" applyNumberFormat="1" applyFont="1" applyFill="1" applyBorder="1" applyAlignment="1" applyProtection="1">
      <alignment horizontal="left" vertical="center" indent="1"/>
      <protection hidden="1"/>
    </xf>
    <xf numFmtId="165" fontId="2" fillId="2" borderId="12" xfId="3" applyNumberFormat="1" applyFont="1" applyFill="1" applyBorder="1" applyAlignment="1" applyProtection="1">
      <alignment horizontal="left" vertical="center" indent="1"/>
      <protection hidden="1"/>
    </xf>
    <xf numFmtId="0" fontId="2" fillId="2" borderId="2" xfId="3" applyFont="1" applyFill="1" applyBorder="1" applyAlignment="1" applyProtection="1">
      <alignment horizontal="left" vertical="center" wrapText="1" indent="1"/>
      <protection hidden="1"/>
    </xf>
    <xf numFmtId="0" fontId="2" fillId="2" borderId="1" xfId="3" applyFont="1" applyFill="1" applyBorder="1" applyAlignment="1" applyProtection="1">
      <alignment horizontal="left" vertical="center" wrapText="1" indent="1"/>
      <protection hidden="1"/>
    </xf>
    <xf numFmtId="0" fontId="2" fillId="2" borderId="3" xfId="3" applyFont="1" applyFill="1" applyBorder="1" applyAlignment="1" applyProtection="1">
      <alignment horizontal="left" vertical="center" wrapText="1" indent="1"/>
      <protection hidden="1"/>
    </xf>
    <xf numFmtId="0" fontId="4" fillId="3" borderId="11" xfId="0" applyFont="1" applyFill="1" applyBorder="1" applyAlignment="1" applyProtection="1">
      <alignment horizontal="left" vertical="center" wrapText="1" indent="1"/>
      <protection locked="0"/>
    </xf>
    <xf numFmtId="0" fontId="1" fillId="0" borderId="0" xfId="6" applyFont="1" applyAlignment="1" applyProtection="1">
      <alignment horizontal="left" vertical="center"/>
      <protection hidden="1"/>
    </xf>
    <xf numFmtId="49" fontId="3" fillId="0" borderId="0" xfId="6" applyNumberFormat="1" applyFont="1" applyAlignment="1" applyProtection="1">
      <alignment horizontal="right" vertical="center"/>
      <protection hidden="1"/>
    </xf>
    <xf numFmtId="0" fontId="1" fillId="0" borderId="0" xfId="6" applyAlignment="1" applyProtection="1">
      <alignment vertical="center"/>
      <protection hidden="1"/>
    </xf>
    <xf numFmtId="0" fontId="8" fillId="0" borderId="0" xfId="6" applyFont="1" applyAlignment="1" applyProtection="1">
      <alignment horizontal="left" vertical="center"/>
      <protection hidden="1"/>
    </xf>
    <xf numFmtId="0" fontId="4" fillId="2" borderId="13" xfId="6" applyFont="1" applyFill="1" applyBorder="1" applyAlignment="1" applyProtection="1">
      <alignment horizontal="left" vertical="center" indent="1"/>
      <protection hidden="1"/>
    </xf>
    <xf numFmtId="0" fontId="5" fillId="2" borderId="14" xfId="6" applyFont="1" applyFill="1" applyBorder="1" applyAlignment="1" applyProtection="1">
      <alignment horizontal="left" vertical="center" indent="1"/>
      <protection hidden="1"/>
    </xf>
    <xf numFmtId="0" fontId="5" fillId="2" borderId="15" xfId="6" applyFont="1" applyFill="1" applyBorder="1" applyAlignment="1" applyProtection="1">
      <alignment horizontal="left" vertical="center" indent="1"/>
      <protection hidden="1"/>
    </xf>
    <xf numFmtId="1" fontId="4" fillId="2" borderId="16" xfId="6" applyNumberFormat="1" applyFont="1" applyFill="1" applyBorder="1" applyAlignment="1" applyProtection="1">
      <alignment horizontal="left" vertical="center" indent="1"/>
      <protection hidden="1"/>
    </xf>
    <xf numFmtId="1" fontId="5" fillId="2" borderId="17" xfId="6" applyNumberFormat="1" applyFont="1" applyFill="1" applyBorder="1" applyAlignment="1" applyProtection="1">
      <alignment horizontal="left" vertical="center" indent="1"/>
      <protection hidden="1"/>
    </xf>
    <xf numFmtId="1" fontId="5" fillId="2" borderId="8" xfId="6" applyNumberFormat="1" applyFont="1" applyFill="1" applyBorder="1" applyAlignment="1" applyProtection="1">
      <alignment horizontal="left" vertical="center" indent="1"/>
      <protection hidden="1"/>
    </xf>
    <xf numFmtId="0" fontId="4" fillId="2" borderId="18" xfId="6" applyFont="1" applyFill="1" applyBorder="1" applyAlignment="1" applyProtection="1">
      <alignment horizontal="left" vertical="center" indent="1"/>
      <protection hidden="1"/>
    </xf>
    <xf numFmtId="0" fontId="1" fillId="2" borderId="19" xfId="6" applyFont="1" applyFill="1" applyBorder="1" applyAlignment="1" applyProtection="1">
      <alignment horizontal="center" vertical="center" wrapText="1"/>
      <protection hidden="1"/>
    </xf>
    <xf numFmtId="0" fontId="1" fillId="2" borderId="20" xfId="6" applyFont="1" applyFill="1" applyBorder="1" applyAlignment="1" applyProtection="1">
      <alignment horizontal="center" vertical="center" wrapText="1"/>
      <protection hidden="1"/>
    </xf>
    <xf numFmtId="0" fontId="1" fillId="0" borderId="0" xfId="6" applyFont="1" applyAlignment="1" applyProtection="1">
      <alignment vertical="center"/>
      <protection hidden="1"/>
    </xf>
    <xf numFmtId="166" fontId="1" fillId="3" borderId="21" xfId="6" applyNumberFormat="1" applyFont="1" applyFill="1" applyBorder="1" applyAlignment="1" applyProtection="1">
      <alignment vertical="center"/>
      <protection locked="0"/>
    </xf>
    <xf numFmtId="49" fontId="1" fillId="0" borderId="0" xfId="6" applyNumberFormat="1" applyFont="1" applyAlignment="1" applyProtection="1">
      <alignment vertical="center"/>
      <protection hidden="1"/>
    </xf>
    <xf numFmtId="0" fontId="1" fillId="2" borderId="4" xfId="6" applyFont="1" applyFill="1" applyBorder="1" applyAlignment="1" applyProtection="1">
      <alignment horizontal="center" vertical="center" wrapText="1"/>
      <protection hidden="1"/>
    </xf>
    <xf numFmtId="0" fontId="1" fillId="2" borderId="4" xfId="6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" fillId="2" borderId="10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6" applyFont="1" applyAlignment="1" applyProtection="1">
      <alignment horizontal="left" vertical="center" indent="1"/>
      <protection hidden="1"/>
    </xf>
    <xf numFmtId="49" fontId="1" fillId="3" borderId="1" xfId="3" applyNumberFormat="1" applyFont="1" applyFill="1" applyBorder="1" applyAlignment="1" applyProtection="1">
      <alignment horizontal="left" vertical="center" indent="1"/>
      <protection locked="0"/>
    </xf>
    <xf numFmtId="49" fontId="6" fillId="3" borderId="3" xfId="2" applyNumberFormat="1" applyFont="1" applyFill="1" applyBorder="1" applyAlignment="1" applyProtection="1">
      <alignment horizontal="left" vertical="center" indent="1"/>
      <protection locked="0"/>
    </xf>
    <xf numFmtId="22" fontId="1" fillId="3" borderId="21" xfId="0" applyNumberFormat="1" applyFont="1" applyFill="1" applyBorder="1" applyAlignment="1" applyProtection="1">
      <alignment horizontal="left" vertical="center" indent="1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4" xfId="6" applyFont="1" applyFill="1" applyBorder="1" applyAlignment="1" applyProtection="1">
      <alignment horizontal="left" vertical="center" indent="1"/>
      <protection hidden="1"/>
    </xf>
    <xf numFmtId="1" fontId="4" fillId="2" borderId="17" xfId="6" applyNumberFormat="1" applyFont="1" applyFill="1" applyBorder="1" applyAlignment="1" applyProtection="1">
      <alignment horizontal="left" vertical="center" indent="1"/>
      <protection hidden="1"/>
    </xf>
    <xf numFmtId="0" fontId="4" fillId="2" borderId="19" xfId="6" applyFont="1" applyFill="1" applyBorder="1" applyAlignment="1" applyProtection="1">
      <alignment horizontal="left" vertical="center" indent="1"/>
      <protection hidden="1"/>
    </xf>
    <xf numFmtId="14" fontId="1" fillId="2" borderId="21" xfId="0" applyNumberFormat="1" applyFont="1" applyFill="1" applyBorder="1" applyAlignment="1" applyProtection="1">
      <alignment horizontal="center" vertical="center"/>
      <protection hidden="1"/>
    </xf>
    <xf numFmtId="0" fontId="1" fillId="2" borderId="10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3" applyFont="1" applyAlignment="1" applyProtection="1">
      <alignment vertical="center"/>
      <protection hidden="1"/>
    </xf>
    <xf numFmtId="16" fontId="15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1" fillId="3" borderId="8" xfId="5" applyFont="1" applyFill="1" applyBorder="1" applyAlignment="1" applyProtection="1">
      <alignment horizontal="left" vertical="center" indent="1"/>
      <protection locked="0"/>
    </xf>
    <xf numFmtId="0" fontId="1" fillId="3" borderId="1" xfId="5" applyFont="1" applyFill="1" applyBorder="1" applyAlignment="1" applyProtection="1">
      <alignment horizontal="left" vertical="center" indent="1"/>
      <protection locked="0"/>
    </xf>
    <xf numFmtId="0" fontId="1" fillId="2" borderId="1" xfId="4" applyFont="1" applyFill="1" applyBorder="1" applyAlignment="1" applyProtection="1">
      <alignment horizontal="left" vertical="center" indent="1"/>
      <protection hidden="1"/>
    </xf>
    <xf numFmtId="0" fontId="1" fillId="3" borderId="8" xfId="4" applyFont="1" applyFill="1" applyBorder="1" applyAlignment="1" applyProtection="1">
      <alignment horizontal="left" vertical="center" indent="1"/>
      <protection locked="0"/>
    </xf>
    <xf numFmtId="0" fontId="1" fillId="3" borderId="27" xfId="4" applyFont="1" applyFill="1" applyBorder="1" applyAlignment="1" applyProtection="1">
      <alignment horizontal="left" vertical="center" indent="1"/>
      <protection locked="0"/>
    </xf>
    <xf numFmtId="0" fontId="1" fillId="2" borderId="21" xfId="4" applyFont="1" applyFill="1" applyBorder="1" applyAlignment="1" applyProtection="1">
      <alignment horizontal="left" vertical="center" indent="1"/>
      <protection hidden="1"/>
    </xf>
    <xf numFmtId="165" fontId="4" fillId="2" borderId="9" xfId="0" applyNumberFormat="1" applyFont="1" applyFill="1" applyBorder="1" applyAlignment="1" applyProtection="1">
      <alignment horizontal="left" vertical="top" indent="1"/>
      <protection hidden="1"/>
    </xf>
    <xf numFmtId="0" fontId="0" fillId="2" borderId="7" xfId="0" applyFill="1" applyBorder="1" applyAlignment="1">
      <alignment horizontal="left" vertical="top" indent="1"/>
    </xf>
    <xf numFmtId="0" fontId="0" fillId="2" borderId="10" xfId="0" applyFill="1" applyBorder="1" applyAlignment="1">
      <alignment horizontal="left" vertical="top" indent="1"/>
    </xf>
    <xf numFmtId="1" fontId="2" fillId="3" borderId="9" xfId="0" applyNumberFormat="1" applyFont="1" applyFill="1" applyBorder="1" applyAlignment="1" applyProtection="1">
      <alignment horizontal="left" vertical="top" wrapText="1" indent="1"/>
      <protection locked="0"/>
    </xf>
    <xf numFmtId="0" fontId="0" fillId="3" borderId="7" xfId="0" applyFill="1" applyBorder="1" applyAlignment="1" applyProtection="1">
      <alignment horizontal="left" vertical="top" wrapText="1" indent="1"/>
      <protection locked="0"/>
    </xf>
    <xf numFmtId="0" fontId="0" fillId="3" borderId="10" xfId="0" applyFill="1" applyBorder="1" applyAlignment="1" applyProtection="1">
      <alignment horizontal="left" vertical="top" wrapText="1" indent="1"/>
      <protection locked="0"/>
    </xf>
    <xf numFmtId="0" fontId="1" fillId="0" borderId="0" xfId="6" applyFont="1" applyAlignment="1" applyProtection="1">
      <alignment vertical="center" wrapText="1"/>
      <protection hidden="1"/>
    </xf>
    <xf numFmtId="0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6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vertical="center" wrapText="1"/>
    </xf>
    <xf numFmtId="0" fontId="1" fillId="2" borderId="9" xfId="6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>
      <alignment horizontal="center" vertical="center" wrapText="1"/>
    </xf>
    <xf numFmtId="0" fontId="1" fillId="2" borderId="23" xfId="6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6" applyNumberFormat="1" applyFont="1" applyFill="1" applyBorder="1" applyAlignment="1" applyProtection="1">
      <alignment horizontal="center" vertical="center" wrapText="1"/>
      <protection hidden="1"/>
    </xf>
    <xf numFmtId="0" fontId="1" fillId="2" borderId="25" xfId="6" applyNumberFormat="1" applyFont="1" applyFill="1" applyBorder="1" applyAlignment="1" applyProtection="1">
      <alignment horizontal="center" vertical="center" wrapText="1"/>
      <protection hidden="1"/>
    </xf>
    <xf numFmtId="0" fontId="1" fillId="2" borderId="26" xfId="6" applyNumberFormat="1" applyFont="1" applyFill="1" applyBorder="1" applyAlignment="1" applyProtection="1">
      <alignment horizontal="center" vertical="center" wrapText="1"/>
      <protection hidden="1"/>
    </xf>
    <xf numFmtId="0" fontId="1" fillId="2" borderId="22" xfId="6" applyFont="1" applyFill="1" applyBorder="1" applyAlignment="1" applyProtection="1">
      <alignment horizontal="center" vertical="center" wrapText="1"/>
      <protection hidden="1"/>
    </xf>
    <xf numFmtId="0" fontId="1" fillId="2" borderId="9" xfId="6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6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5" applyFont="1" applyFill="1" applyBorder="1" applyAlignment="1" applyProtection="1">
      <alignment horizontal="left" vertical="center" wrapText="1" indent="1"/>
      <protection hidden="1"/>
    </xf>
    <xf numFmtId="0" fontId="2" fillId="2" borderId="10" xfId="5" applyFont="1" applyFill="1" applyBorder="1" applyAlignment="1" applyProtection="1">
      <alignment horizontal="left" vertical="center" wrapText="1" indent="1"/>
      <protection hidden="1"/>
    </xf>
  </cellXfs>
  <cellStyles count="10">
    <cellStyle name="Euro" xfId="1"/>
    <cellStyle name="Hyperlink" xfId="2" builtinId="8"/>
    <cellStyle name="Standard" xfId="0" builtinId="0"/>
    <cellStyle name="Standard 2" xfId="6"/>
    <cellStyle name="Standard 2 2" xfId="7"/>
    <cellStyle name="Standard 3" xfId="8"/>
    <cellStyle name="Standard 4" xfId="9"/>
    <cellStyle name="Standard_Gas2007Jahr_PnSp" xfId="3"/>
    <cellStyle name="Standard_TestGas2007Jahr_Net" xfId="4"/>
    <cellStyle name="Standard_TestGas2008Mon" xfId="5"/>
  </cellStyles>
  <dxfs count="2">
    <dxf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9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76200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76200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76200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1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15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erhebung@e-control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1:F55"/>
  <sheetViews>
    <sheetView showGridLines="0" showZeros="0" tabSelected="1" showOutlineSymbols="0" zoomScaleNormal="100" workbookViewId="0"/>
  </sheetViews>
  <sheetFormatPr baseColWidth="10" defaultColWidth="11.42578125" defaultRowHeight="12.75" x14ac:dyDescent="0.2"/>
  <cols>
    <col min="1" max="1" width="25.7109375" style="15" customWidth="1"/>
    <col min="2" max="2" width="54.28515625" style="15" customWidth="1"/>
    <col min="3" max="3" width="10.7109375" style="15" customWidth="1"/>
    <col min="4" max="5" width="10.7109375" style="4" customWidth="1"/>
    <col min="6" max="6" width="11.42578125" style="23"/>
    <col min="7" max="16384" width="11.42578125" style="4"/>
  </cols>
  <sheetData>
    <row r="1" spans="1:6" ht="39.950000000000003" customHeight="1" x14ac:dyDescent="0.2">
      <c r="B1" s="1"/>
    </row>
    <row r="2" spans="1:6" x14ac:dyDescent="0.2">
      <c r="A2" s="26" t="s">
        <v>0</v>
      </c>
    </row>
    <row r="3" spans="1:6" x14ac:dyDescent="0.2">
      <c r="A3" s="17" t="s">
        <v>3</v>
      </c>
      <c r="B3" s="69" t="s">
        <v>17</v>
      </c>
      <c r="C3" s="66" t="s">
        <v>53</v>
      </c>
    </row>
    <row r="4" spans="1:6" x14ac:dyDescent="0.2">
      <c r="A4" s="4"/>
      <c r="B4" s="67" t="s">
        <v>56</v>
      </c>
      <c r="C4" s="68" t="s">
        <v>57</v>
      </c>
    </row>
    <row r="5" spans="1:6" x14ac:dyDescent="0.2">
      <c r="B5" s="67" t="s">
        <v>52</v>
      </c>
      <c r="C5" s="68" t="s">
        <v>54</v>
      </c>
      <c r="D5" s="16"/>
      <c r="E5" s="16"/>
    </row>
    <row r="6" spans="1:6" ht="12.75" customHeight="1" x14ac:dyDescent="0.2">
      <c r="B6" s="67" t="str">
        <f>"jedenfalls zum 15. Oktober "&amp;B13</f>
        <v xml:space="preserve">jedenfalls zum 15. Oktober </v>
      </c>
      <c r="C6" s="68" t="s">
        <v>55</v>
      </c>
      <c r="D6" s="15"/>
    </row>
    <row r="7" spans="1:6" x14ac:dyDescent="0.2">
      <c r="D7" s="15"/>
    </row>
    <row r="8" spans="1:6" x14ac:dyDescent="0.2">
      <c r="A8" s="18" t="s">
        <v>4</v>
      </c>
      <c r="B8" s="2" t="s">
        <v>2</v>
      </c>
      <c r="C8" s="4"/>
      <c r="D8" s="15"/>
    </row>
    <row r="9" spans="1:6" s="8" customFormat="1" x14ac:dyDescent="0.2">
      <c r="A9" s="18" t="s">
        <v>5</v>
      </c>
      <c r="B9" s="19" t="s">
        <v>59</v>
      </c>
      <c r="F9" s="23"/>
    </row>
    <row r="10" spans="1:6" s="8" customFormat="1" x14ac:dyDescent="0.2">
      <c r="F10" s="23"/>
    </row>
    <row r="11" spans="1:6" s="8" customFormat="1" ht="15.75" x14ac:dyDescent="0.2">
      <c r="A11" s="27" t="s">
        <v>39</v>
      </c>
      <c r="B11" s="20"/>
      <c r="C11" s="4"/>
      <c r="D11" s="15"/>
      <c r="E11" s="4"/>
      <c r="F11" s="23"/>
    </row>
    <row r="12" spans="1:6" ht="15.75" x14ac:dyDescent="0.2">
      <c r="A12" s="28" t="s">
        <v>6</v>
      </c>
      <c r="B12" s="25">
        <v>2016</v>
      </c>
      <c r="C12" s="15" t="str">
        <f>IF(B12="","Pflichtfeld!","")</f>
        <v/>
      </c>
    </row>
    <row r="13" spans="1:6" ht="15.75" x14ac:dyDescent="0.2">
      <c r="A13" s="29" t="s">
        <v>7</v>
      </c>
      <c r="B13" s="34"/>
      <c r="C13" s="21" t="str">
        <f>IF(B13="","Pflichtfeld!","")</f>
        <v>Pflichtfeld!</v>
      </c>
    </row>
    <row r="14" spans="1:6" s="8" customFormat="1" ht="15" x14ac:dyDescent="0.2">
      <c r="A14" s="30" t="s">
        <v>10</v>
      </c>
      <c r="B14" s="22" t="str">
        <f>IFERROR(VLOOKUP(B13,Sp!A11:B20,2,0),"")</f>
        <v/>
      </c>
      <c r="C14" s="21" t="str">
        <f>IF(AND($B$13&lt;&gt;"",B14=""),"Pflichtfeld!","")</f>
        <v/>
      </c>
      <c r="D14" s="3"/>
      <c r="E14" s="4"/>
      <c r="F14" s="23"/>
    </row>
    <row r="15" spans="1:6" s="8" customFormat="1" x14ac:dyDescent="0.2">
      <c r="A15" s="31" t="s">
        <v>1</v>
      </c>
      <c r="B15" s="56"/>
      <c r="C15" s="21" t="str">
        <f>IF(AND($B$13&lt;&gt;"",B15=""),"Pflichtfeld!","")</f>
        <v/>
      </c>
      <c r="D15" s="3"/>
      <c r="E15" s="4"/>
      <c r="F15" s="23"/>
    </row>
    <row r="16" spans="1:6" s="8" customFormat="1" x14ac:dyDescent="0.2">
      <c r="A16" s="32" t="s">
        <v>8</v>
      </c>
      <c r="B16" s="56"/>
      <c r="C16" s="21" t="str">
        <f>IF(AND($B$13&lt;&gt;"",B16=""),"Pflichtfeld!","")</f>
        <v/>
      </c>
      <c r="D16" s="3"/>
      <c r="E16" s="4"/>
      <c r="F16" s="23"/>
    </row>
    <row r="17" spans="1:3" x14ac:dyDescent="0.2">
      <c r="A17" s="33" t="s">
        <v>9</v>
      </c>
      <c r="B17" s="57"/>
      <c r="C17" s="21" t="str">
        <f>IF(AND($B$13&lt;&gt;"",B17=""),"Pflichtfeld!","")</f>
        <v/>
      </c>
    </row>
    <row r="19" spans="1:3" ht="63.75" customHeight="1" x14ac:dyDescent="0.2">
      <c r="A19" s="82" t="s">
        <v>50</v>
      </c>
      <c r="B19" s="82"/>
    </row>
    <row r="21" spans="1:3" x14ac:dyDescent="0.2">
      <c r="A21" s="76" t="s">
        <v>14</v>
      </c>
      <c r="B21" s="79"/>
    </row>
    <row r="22" spans="1:3" x14ac:dyDescent="0.2">
      <c r="A22" s="77"/>
      <c r="B22" s="80"/>
    </row>
    <row r="23" spans="1:3" x14ac:dyDescent="0.2">
      <c r="A23" s="77"/>
      <c r="B23" s="80"/>
    </row>
    <row r="24" spans="1:3" x14ac:dyDescent="0.2">
      <c r="A24" s="77"/>
      <c r="B24" s="80"/>
      <c r="C24" s="4"/>
    </row>
    <row r="25" spans="1:3" x14ac:dyDescent="0.2">
      <c r="A25" s="78"/>
      <c r="B25" s="81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  <row r="28" spans="1:3" x14ac:dyDescent="0.2">
      <c r="A28" s="4"/>
      <c r="B28" s="4"/>
      <c r="C28" s="4"/>
    </row>
    <row r="29" spans="1:3" x14ac:dyDescent="0.2">
      <c r="A29" s="4"/>
      <c r="B29" s="4"/>
      <c r="C29" s="4"/>
    </row>
    <row r="30" spans="1:3" x14ac:dyDescent="0.2">
      <c r="A30" s="4"/>
      <c r="B30" s="4"/>
      <c r="C30" s="4"/>
    </row>
    <row r="31" spans="1:3" x14ac:dyDescent="0.2">
      <c r="A31" s="4"/>
      <c r="B31" s="4"/>
      <c r="C31" s="4"/>
    </row>
    <row r="32" spans="1:3" x14ac:dyDescent="0.2">
      <c r="A32" s="4"/>
      <c r="B32" s="4"/>
      <c r="C32" s="4"/>
    </row>
    <row r="33" spans="1:6" x14ac:dyDescent="0.2">
      <c r="A33" s="4"/>
      <c r="B33" s="4"/>
      <c r="C33" s="4"/>
    </row>
    <row r="34" spans="1:6" x14ac:dyDescent="0.2">
      <c r="A34" s="4"/>
      <c r="B34" s="4"/>
      <c r="C34" s="4"/>
    </row>
    <row r="35" spans="1:6" x14ac:dyDescent="0.2">
      <c r="A35" s="4"/>
      <c r="B35" s="4"/>
      <c r="C35" s="4"/>
    </row>
    <row r="36" spans="1:6" x14ac:dyDescent="0.2">
      <c r="A36" s="4"/>
      <c r="B36" s="4"/>
      <c r="C36" s="4"/>
    </row>
    <row r="37" spans="1:6" x14ac:dyDescent="0.2">
      <c r="A37" s="4"/>
      <c r="B37" s="4"/>
      <c r="C37" s="4"/>
    </row>
    <row r="38" spans="1:6" x14ac:dyDescent="0.2">
      <c r="A38" s="4"/>
      <c r="B38" s="4"/>
      <c r="C38" s="4"/>
    </row>
    <row r="39" spans="1:6" x14ac:dyDescent="0.2">
      <c r="A39" s="4"/>
      <c r="B39" s="4"/>
      <c r="C39" s="4"/>
    </row>
    <row r="40" spans="1:6" x14ac:dyDescent="0.2">
      <c r="A40" s="4"/>
      <c r="B40" s="4"/>
      <c r="C40" s="4"/>
    </row>
    <row r="41" spans="1:6" x14ac:dyDescent="0.2">
      <c r="A41" s="4"/>
      <c r="B41" s="4"/>
      <c r="C41" s="4"/>
    </row>
    <row r="42" spans="1:6" x14ac:dyDescent="0.2">
      <c r="A42" s="4"/>
      <c r="B42" s="4"/>
      <c r="C42" s="4"/>
      <c r="F42" s="24"/>
    </row>
    <row r="43" spans="1:6" x14ac:dyDescent="0.2">
      <c r="A43" s="4"/>
      <c r="B43" s="4"/>
      <c r="C43" s="4"/>
    </row>
    <row r="44" spans="1:6" x14ac:dyDescent="0.2">
      <c r="A44" s="4"/>
      <c r="B44" s="4"/>
      <c r="C44" s="4"/>
    </row>
    <row r="45" spans="1:6" x14ac:dyDescent="0.2">
      <c r="A45" s="4"/>
      <c r="B45" s="4"/>
      <c r="C45" s="4"/>
    </row>
    <row r="46" spans="1:6" x14ac:dyDescent="0.2">
      <c r="A46" s="4"/>
      <c r="B46" s="4"/>
      <c r="C46" s="4"/>
    </row>
    <row r="47" spans="1:6" x14ac:dyDescent="0.2">
      <c r="A47" s="4"/>
      <c r="B47" s="4"/>
      <c r="C47" s="4"/>
    </row>
    <row r="48" spans="1:6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</sheetData>
  <sheetProtection password="CF0F" sheet="1" objects="1" scenarios="1" formatCells="0" formatColumns="0" formatRows="0"/>
  <mergeCells count="3">
    <mergeCell ref="A21:A25"/>
    <mergeCell ref="B21:B25"/>
    <mergeCell ref="A19:B19"/>
  </mergeCells>
  <phoneticPr fontId="1" type="noConversion"/>
  <conditionalFormatting sqref="B15:B17">
    <cfRule type="expression" dxfId="1" priority="3" stopIfTrue="1">
      <formula>AND($B$13&lt;&gt;"",B15="")</formula>
    </cfRule>
  </conditionalFormatting>
  <conditionalFormatting sqref="B13">
    <cfRule type="expression" dxfId="0" priority="4" stopIfTrue="1">
      <formula>$B$13=""</formula>
    </cfRule>
  </conditionalFormatting>
  <hyperlinks>
    <hyperlink ref="B8" r:id="rId1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ein Listeneintrag" error="Kein Listeneintrag!" promptTitle="Speicherunternehmen" prompt="Auswahlliste!_x000a_Änderungen der Liste im Blatt &quot;Sp&quot; möglich!">
          <x14:formula1>
            <xm:f>Sp!$A$10:$A$20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0"/>
  <sheetViews>
    <sheetView showGridLines="0" showZero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10.7109375" defaultRowHeight="12.75" x14ac:dyDescent="0.2"/>
  <cols>
    <col min="1" max="2" width="12.7109375" style="48" customWidth="1"/>
    <col min="3" max="3" width="15.7109375" style="50" customWidth="1"/>
    <col min="4" max="14" width="15.7109375" style="48" customWidth="1"/>
    <col min="15" max="15" width="35.7109375" style="48" customWidth="1"/>
    <col min="16" max="16384" width="10.7109375" style="48"/>
  </cols>
  <sheetData>
    <row r="1" spans="1:15" s="37" customFormat="1" ht="39.950000000000003" customHeight="1" x14ac:dyDescent="0.2">
      <c r="A1" s="35"/>
      <c r="B1" s="35"/>
      <c r="C1" s="36"/>
    </row>
    <row r="2" spans="1:15" s="37" customFormat="1" x14ac:dyDescent="0.2">
      <c r="A2" s="55" t="s">
        <v>0</v>
      </c>
      <c r="B2" s="55"/>
      <c r="C2" s="35"/>
    </row>
    <row r="3" spans="1:15" s="37" customFormat="1" x14ac:dyDescent="0.2">
      <c r="A3" s="35"/>
      <c r="B3" s="35"/>
      <c r="C3" s="35"/>
    </row>
    <row r="4" spans="1:15" s="37" customFormat="1" ht="15.75" x14ac:dyDescent="0.2">
      <c r="A4" s="39" t="str">
        <f>U!A11&amp;" "&amp;U!B12</f>
        <v>Monatserhebung Speicherunternehmen 2016</v>
      </c>
      <c r="B4" s="61"/>
      <c r="C4" s="40"/>
      <c r="D4" s="40"/>
      <c r="E4" s="40"/>
      <c r="F4" s="41"/>
    </row>
    <row r="5" spans="1:15" s="37" customFormat="1" ht="15.75" x14ac:dyDescent="0.2">
      <c r="A5" s="42">
        <f>U!B13</f>
        <v>0</v>
      </c>
      <c r="B5" s="62"/>
      <c r="C5" s="43"/>
      <c r="D5" s="43"/>
      <c r="E5" s="43"/>
      <c r="F5" s="44"/>
    </row>
    <row r="6" spans="1:15" s="37" customFormat="1" ht="15.75" x14ac:dyDescent="0.2">
      <c r="A6" s="45" t="s">
        <v>25</v>
      </c>
      <c r="B6" s="63"/>
      <c r="C6" s="46"/>
      <c r="D6" s="46"/>
      <c r="E6" s="46"/>
      <c r="F6" s="47"/>
    </row>
    <row r="7" spans="1:15" s="37" customFormat="1" x14ac:dyDescent="0.2">
      <c r="A7" s="35"/>
      <c r="B7" s="35"/>
      <c r="C7" s="38"/>
      <c r="H7" s="53"/>
    </row>
    <row r="8" spans="1:15" ht="25.5" customHeight="1" x14ac:dyDescent="0.2">
      <c r="A8" s="90" t="s">
        <v>48</v>
      </c>
      <c r="B8" s="91"/>
      <c r="C8" s="88" t="s">
        <v>20</v>
      </c>
      <c r="D8" s="88" t="s">
        <v>20</v>
      </c>
      <c r="E8" s="86" t="s">
        <v>40</v>
      </c>
      <c r="F8" s="87"/>
      <c r="G8" s="86" t="s">
        <v>35</v>
      </c>
      <c r="H8" s="87"/>
      <c r="I8" s="88" t="s">
        <v>24</v>
      </c>
      <c r="J8" s="88" t="s">
        <v>24</v>
      </c>
      <c r="K8" s="86" t="s">
        <v>41</v>
      </c>
      <c r="L8" s="87"/>
      <c r="M8" s="86" t="s">
        <v>36</v>
      </c>
      <c r="N8" s="87"/>
      <c r="O8" s="83" t="s">
        <v>14</v>
      </c>
    </row>
    <row r="9" spans="1:15" ht="40.5" customHeight="1" x14ac:dyDescent="0.2">
      <c r="A9" s="92"/>
      <c r="B9" s="93"/>
      <c r="C9" s="89"/>
      <c r="D9" s="89"/>
      <c r="E9" s="51" t="s">
        <v>22</v>
      </c>
      <c r="F9" s="51" t="s">
        <v>21</v>
      </c>
      <c r="G9" s="51" t="s">
        <v>22</v>
      </c>
      <c r="H9" s="51" t="s">
        <v>21</v>
      </c>
      <c r="I9" s="89"/>
      <c r="J9" s="89"/>
      <c r="K9" s="51" t="s">
        <v>22</v>
      </c>
      <c r="L9" s="51" t="s">
        <v>21</v>
      </c>
      <c r="M9" s="51" t="s">
        <v>22</v>
      </c>
      <c r="N9" s="51" t="s">
        <v>21</v>
      </c>
      <c r="O9" s="84"/>
    </row>
    <row r="10" spans="1:15" ht="12.75" customHeight="1" x14ac:dyDescent="0.2">
      <c r="A10" s="52" t="s">
        <v>19</v>
      </c>
      <c r="B10" s="65" t="s">
        <v>49</v>
      </c>
      <c r="C10" s="54" t="s">
        <v>31</v>
      </c>
      <c r="D10" s="52" t="s">
        <v>23</v>
      </c>
      <c r="E10" s="52" t="s">
        <v>23</v>
      </c>
      <c r="F10" s="52" t="s">
        <v>23</v>
      </c>
      <c r="G10" s="52" t="s">
        <v>23</v>
      </c>
      <c r="H10" s="52" t="s">
        <v>23</v>
      </c>
      <c r="I10" s="54" t="s">
        <v>31</v>
      </c>
      <c r="J10" s="54" t="s">
        <v>23</v>
      </c>
      <c r="K10" s="52" t="s">
        <v>23</v>
      </c>
      <c r="L10" s="52" t="s">
        <v>23</v>
      </c>
      <c r="M10" s="52" t="s">
        <v>23</v>
      </c>
      <c r="N10" s="52" t="s">
        <v>23</v>
      </c>
      <c r="O10" s="85"/>
    </row>
    <row r="11" spans="1:15" x14ac:dyDescent="0.2">
      <c r="A11" s="59">
        <f>DATE(Kalenderjahr,1,1)</f>
        <v>42370</v>
      </c>
      <c r="B11" s="64" t="str">
        <f>IF(OR(WEEKDAY(A11,2)=3,AND(MONTH(A11)=10,DAY(A11)=15)),"JA","")</f>
        <v/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8"/>
    </row>
    <row r="12" spans="1:15" x14ac:dyDescent="0.2">
      <c r="A12" s="60">
        <f>A11+1</f>
        <v>42371</v>
      </c>
      <c r="B12" s="64" t="str">
        <f t="shared" ref="B12:B75" si="0">IF(OR(WEEKDAY(A12,2)=3,AND(MONTH(A12)=10,DAY(A12)=15)),"JA","")</f>
        <v/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8"/>
    </row>
    <row r="13" spans="1:15" x14ac:dyDescent="0.2">
      <c r="A13" s="60">
        <f t="shared" ref="A13:A76" si="1">A12+1</f>
        <v>42372</v>
      </c>
      <c r="B13" s="64" t="str">
        <f t="shared" si="0"/>
        <v/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8"/>
    </row>
    <row r="14" spans="1:15" x14ac:dyDescent="0.2">
      <c r="A14" s="60">
        <f t="shared" si="1"/>
        <v>42373</v>
      </c>
      <c r="B14" s="64" t="str">
        <f t="shared" si="0"/>
        <v/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8"/>
    </row>
    <row r="15" spans="1:15" x14ac:dyDescent="0.2">
      <c r="A15" s="60">
        <f t="shared" si="1"/>
        <v>42374</v>
      </c>
      <c r="B15" s="64" t="str">
        <f t="shared" si="0"/>
        <v/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8"/>
    </row>
    <row r="16" spans="1:15" x14ac:dyDescent="0.2">
      <c r="A16" s="60">
        <f t="shared" si="1"/>
        <v>42375</v>
      </c>
      <c r="B16" s="64" t="str">
        <f t="shared" si="0"/>
        <v>JA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8"/>
    </row>
    <row r="17" spans="1:15" x14ac:dyDescent="0.2">
      <c r="A17" s="60">
        <f t="shared" si="1"/>
        <v>42376</v>
      </c>
      <c r="B17" s="64" t="str">
        <f t="shared" si="0"/>
        <v/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8"/>
    </row>
    <row r="18" spans="1:15" x14ac:dyDescent="0.2">
      <c r="A18" s="60">
        <f t="shared" si="1"/>
        <v>42377</v>
      </c>
      <c r="B18" s="64" t="str">
        <f t="shared" si="0"/>
        <v/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8"/>
    </row>
    <row r="19" spans="1:15" x14ac:dyDescent="0.2">
      <c r="A19" s="60">
        <f t="shared" si="1"/>
        <v>42378</v>
      </c>
      <c r="B19" s="64" t="str">
        <f t="shared" si="0"/>
        <v/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8"/>
    </row>
    <row r="20" spans="1:15" x14ac:dyDescent="0.2">
      <c r="A20" s="60">
        <f t="shared" si="1"/>
        <v>42379</v>
      </c>
      <c r="B20" s="64" t="str">
        <f t="shared" si="0"/>
        <v/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8"/>
    </row>
    <row r="21" spans="1:15" x14ac:dyDescent="0.2">
      <c r="A21" s="60">
        <f t="shared" si="1"/>
        <v>42380</v>
      </c>
      <c r="B21" s="64" t="str">
        <f t="shared" si="0"/>
        <v/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8"/>
    </row>
    <row r="22" spans="1:15" x14ac:dyDescent="0.2">
      <c r="A22" s="60">
        <f t="shared" si="1"/>
        <v>42381</v>
      </c>
      <c r="B22" s="64" t="str">
        <f t="shared" si="0"/>
        <v/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8"/>
    </row>
    <row r="23" spans="1:15" x14ac:dyDescent="0.2">
      <c r="A23" s="60">
        <f t="shared" si="1"/>
        <v>42382</v>
      </c>
      <c r="B23" s="64" t="str">
        <f t="shared" si="0"/>
        <v>JA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8"/>
    </row>
    <row r="24" spans="1:15" x14ac:dyDescent="0.2">
      <c r="A24" s="60">
        <f t="shared" si="1"/>
        <v>42383</v>
      </c>
      <c r="B24" s="64" t="str">
        <f t="shared" si="0"/>
        <v/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8"/>
    </row>
    <row r="25" spans="1:15" x14ac:dyDescent="0.2">
      <c r="A25" s="60">
        <f t="shared" si="1"/>
        <v>42384</v>
      </c>
      <c r="B25" s="64" t="str">
        <f t="shared" si="0"/>
        <v/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8"/>
    </row>
    <row r="26" spans="1:15" x14ac:dyDescent="0.2">
      <c r="A26" s="60">
        <f t="shared" si="1"/>
        <v>42385</v>
      </c>
      <c r="B26" s="64" t="str">
        <f t="shared" si="0"/>
        <v/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8"/>
    </row>
    <row r="27" spans="1:15" x14ac:dyDescent="0.2">
      <c r="A27" s="60">
        <f t="shared" si="1"/>
        <v>42386</v>
      </c>
      <c r="B27" s="64" t="str">
        <f t="shared" si="0"/>
        <v/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8"/>
    </row>
    <row r="28" spans="1:15" x14ac:dyDescent="0.2">
      <c r="A28" s="60">
        <f t="shared" si="1"/>
        <v>42387</v>
      </c>
      <c r="B28" s="64" t="str">
        <f t="shared" si="0"/>
        <v/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8"/>
    </row>
    <row r="29" spans="1:15" x14ac:dyDescent="0.2">
      <c r="A29" s="60">
        <f t="shared" si="1"/>
        <v>42388</v>
      </c>
      <c r="B29" s="64" t="str">
        <f t="shared" si="0"/>
        <v/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8"/>
    </row>
    <row r="30" spans="1:15" x14ac:dyDescent="0.2">
      <c r="A30" s="60">
        <f t="shared" si="1"/>
        <v>42389</v>
      </c>
      <c r="B30" s="64" t="str">
        <f t="shared" si="0"/>
        <v>JA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8"/>
    </row>
    <row r="31" spans="1:15" x14ac:dyDescent="0.2">
      <c r="A31" s="60">
        <f t="shared" si="1"/>
        <v>42390</v>
      </c>
      <c r="B31" s="64" t="str">
        <f t="shared" si="0"/>
        <v/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8"/>
    </row>
    <row r="32" spans="1:15" x14ac:dyDescent="0.2">
      <c r="A32" s="60">
        <f t="shared" si="1"/>
        <v>42391</v>
      </c>
      <c r="B32" s="64" t="str">
        <f t="shared" si="0"/>
        <v/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8"/>
    </row>
    <row r="33" spans="1:15" x14ac:dyDescent="0.2">
      <c r="A33" s="60">
        <f t="shared" si="1"/>
        <v>42392</v>
      </c>
      <c r="B33" s="64" t="str">
        <f t="shared" si="0"/>
        <v/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8"/>
    </row>
    <row r="34" spans="1:15" x14ac:dyDescent="0.2">
      <c r="A34" s="60">
        <f t="shared" si="1"/>
        <v>42393</v>
      </c>
      <c r="B34" s="64" t="str">
        <f t="shared" si="0"/>
        <v/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8"/>
    </row>
    <row r="35" spans="1:15" x14ac:dyDescent="0.2">
      <c r="A35" s="60">
        <f t="shared" si="1"/>
        <v>42394</v>
      </c>
      <c r="B35" s="64" t="str">
        <f t="shared" si="0"/>
        <v/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8"/>
    </row>
    <row r="36" spans="1:15" x14ac:dyDescent="0.2">
      <c r="A36" s="60">
        <f t="shared" si="1"/>
        <v>42395</v>
      </c>
      <c r="B36" s="64" t="str">
        <f t="shared" si="0"/>
        <v/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8"/>
    </row>
    <row r="37" spans="1:15" x14ac:dyDescent="0.2">
      <c r="A37" s="60">
        <f t="shared" si="1"/>
        <v>42396</v>
      </c>
      <c r="B37" s="64" t="str">
        <f t="shared" si="0"/>
        <v>JA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8"/>
    </row>
    <row r="38" spans="1:15" x14ac:dyDescent="0.2">
      <c r="A38" s="60">
        <f t="shared" si="1"/>
        <v>42397</v>
      </c>
      <c r="B38" s="64" t="str">
        <f t="shared" si="0"/>
        <v/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8"/>
    </row>
    <row r="39" spans="1:15" x14ac:dyDescent="0.2">
      <c r="A39" s="60">
        <f t="shared" si="1"/>
        <v>42398</v>
      </c>
      <c r="B39" s="64" t="str">
        <f t="shared" si="0"/>
        <v/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8"/>
    </row>
    <row r="40" spans="1:15" x14ac:dyDescent="0.2">
      <c r="A40" s="60">
        <f t="shared" si="1"/>
        <v>42399</v>
      </c>
      <c r="B40" s="64" t="str">
        <f t="shared" si="0"/>
        <v/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8"/>
    </row>
    <row r="41" spans="1:15" x14ac:dyDescent="0.2">
      <c r="A41" s="60">
        <f t="shared" si="1"/>
        <v>42400</v>
      </c>
      <c r="B41" s="64" t="str">
        <f t="shared" si="0"/>
        <v/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8"/>
    </row>
    <row r="42" spans="1:15" x14ac:dyDescent="0.2">
      <c r="A42" s="60">
        <f t="shared" si="1"/>
        <v>42401</v>
      </c>
      <c r="B42" s="64" t="str">
        <f t="shared" si="0"/>
        <v/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8"/>
    </row>
    <row r="43" spans="1:15" x14ac:dyDescent="0.2">
      <c r="A43" s="60">
        <f t="shared" si="1"/>
        <v>42402</v>
      </c>
      <c r="B43" s="64" t="str">
        <f t="shared" si="0"/>
        <v/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8"/>
    </row>
    <row r="44" spans="1:15" x14ac:dyDescent="0.2">
      <c r="A44" s="60">
        <f t="shared" si="1"/>
        <v>42403</v>
      </c>
      <c r="B44" s="64" t="str">
        <f t="shared" si="0"/>
        <v>JA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8"/>
    </row>
    <row r="45" spans="1:15" x14ac:dyDescent="0.2">
      <c r="A45" s="60">
        <f t="shared" si="1"/>
        <v>42404</v>
      </c>
      <c r="B45" s="64" t="str">
        <f t="shared" si="0"/>
        <v/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8"/>
    </row>
    <row r="46" spans="1:15" x14ac:dyDescent="0.2">
      <c r="A46" s="60">
        <f t="shared" si="1"/>
        <v>42405</v>
      </c>
      <c r="B46" s="64" t="str">
        <f t="shared" si="0"/>
        <v/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8"/>
    </row>
    <row r="47" spans="1:15" x14ac:dyDescent="0.2">
      <c r="A47" s="60">
        <f t="shared" si="1"/>
        <v>42406</v>
      </c>
      <c r="B47" s="64" t="str">
        <f t="shared" si="0"/>
        <v/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8"/>
    </row>
    <row r="48" spans="1:15" x14ac:dyDescent="0.2">
      <c r="A48" s="60">
        <f t="shared" si="1"/>
        <v>42407</v>
      </c>
      <c r="B48" s="64" t="str">
        <f t="shared" si="0"/>
        <v/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8"/>
    </row>
    <row r="49" spans="1:15" x14ac:dyDescent="0.2">
      <c r="A49" s="60">
        <f t="shared" si="1"/>
        <v>42408</v>
      </c>
      <c r="B49" s="64" t="str">
        <f t="shared" si="0"/>
        <v/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8"/>
    </row>
    <row r="50" spans="1:15" x14ac:dyDescent="0.2">
      <c r="A50" s="60">
        <f t="shared" si="1"/>
        <v>42409</v>
      </c>
      <c r="B50" s="64" t="str">
        <f t="shared" si="0"/>
        <v/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8"/>
    </row>
    <row r="51" spans="1:15" x14ac:dyDescent="0.2">
      <c r="A51" s="60">
        <f t="shared" si="1"/>
        <v>42410</v>
      </c>
      <c r="B51" s="64" t="str">
        <f t="shared" si="0"/>
        <v>JA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8"/>
    </row>
    <row r="52" spans="1:15" x14ac:dyDescent="0.2">
      <c r="A52" s="60">
        <f t="shared" si="1"/>
        <v>42411</v>
      </c>
      <c r="B52" s="64" t="str">
        <f t="shared" si="0"/>
        <v/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8"/>
    </row>
    <row r="53" spans="1:15" x14ac:dyDescent="0.2">
      <c r="A53" s="60">
        <f t="shared" si="1"/>
        <v>42412</v>
      </c>
      <c r="B53" s="64" t="str">
        <f t="shared" si="0"/>
        <v/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8"/>
    </row>
    <row r="54" spans="1:15" x14ac:dyDescent="0.2">
      <c r="A54" s="60">
        <f t="shared" si="1"/>
        <v>42413</v>
      </c>
      <c r="B54" s="64" t="str">
        <f t="shared" si="0"/>
        <v/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8"/>
    </row>
    <row r="55" spans="1:15" x14ac:dyDescent="0.2">
      <c r="A55" s="60">
        <f t="shared" si="1"/>
        <v>42414</v>
      </c>
      <c r="B55" s="64" t="str">
        <f t="shared" si="0"/>
        <v/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8"/>
    </row>
    <row r="56" spans="1:15" x14ac:dyDescent="0.2">
      <c r="A56" s="60">
        <f t="shared" si="1"/>
        <v>42415</v>
      </c>
      <c r="B56" s="64" t="str">
        <f t="shared" si="0"/>
        <v/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8"/>
    </row>
    <row r="57" spans="1:15" x14ac:dyDescent="0.2">
      <c r="A57" s="60">
        <f t="shared" si="1"/>
        <v>42416</v>
      </c>
      <c r="B57" s="64" t="str">
        <f t="shared" si="0"/>
        <v/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8"/>
    </row>
    <row r="58" spans="1:15" x14ac:dyDescent="0.2">
      <c r="A58" s="60">
        <f t="shared" si="1"/>
        <v>42417</v>
      </c>
      <c r="B58" s="64" t="str">
        <f t="shared" si="0"/>
        <v>JA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8"/>
    </row>
    <row r="59" spans="1:15" x14ac:dyDescent="0.2">
      <c r="A59" s="60">
        <f t="shared" si="1"/>
        <v>42418</v>
      </c>
      <c r="B59" s="64" t="str">
        <f t="shared" si="0"/>
        <v/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8"/>
    </row>
    <row r="60" spans="1:15" x14ac:dyDescent="0.2">
      <c r="A60" s="60">
        <f t="shared" si="1"/>
        <v>42419</v>
      </c>
      <c r="B60" s="64" t="str">
        <f t="shared" si="0"/>
        <v/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8"/>
    </row>
    <row r="61" spans="1:15" x14ac:dyDescent="0.2">
      <c r="A61" s="60">
        <f t="shared" si="1"/>
        <v>42420</v>
      </c>
      <c r="B61" s="64" t="str">
        <f t="shared" si="0"/>
        <v/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8"/>
    </row>
    <row r="62" spans="1:15" x14ac:dyDescent="0.2">
      <c r="A62" s="60">
        <f t="shared" si="1"/>
        <v>42421</v>
      </c>
      <c r="B62" s="64" t="str">
        <f t="shared" si="0"/>
        <v/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8"/>
    </row>
    <row r="63" spans="1:15" x14ac:dyDescent="0.2">
      <c r="A63" s="60">
        <f t="shared" si="1"/>
        <v>42422</v>
      </c>
      <c r="B63" s="64" t="str">
        <f t="shared" si="0"/>
        <v/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8"/>
    </row>
    <row r="64" spans="1:15" x14ac:dyDescent="0.2">
      <c r="A64" s="60">
        <f t="shared" si="1"/>
        <v>42423</v>
      </c>
      <c r="B64" s="64" t="str">
        <f t="shared" si="0"/>
        <v/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8"/>
    </row>
    <row r="65" spans="1:15" x14ac:dyDescent="0.2">
      <c r="A65" s="60">
        <f t="shared" si="1"/>
        <v>42424</v>
      </c>
      <c r="B65" s="64" t="str">
        <f t="shared" si="0"/>
        <v>JA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8"/>
    </row>
    <row r="66" spans="1:15" x14ac:dyDescent="0.2">
      <c r="A66" s="60">
        <f t="shared" si="1"/>
        <v>42425</v>
      </c>
      <c r="B66" s="64" t="str">
        <f t="shared" si="0"/>
        <v/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8"/>
    </row>
    <row r="67" spans="1:15" x14ac:dyDescent="0.2">
      <c r="A67" s="60">
        <f t="shared" si="1"/>
        <v>42426</v>
      </c>
      <c r="B67" s="64" t="str">
        <f t="shared" si="0"/>
        <v/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8"/>
    </row>
    <row r="68" spans="1:15" x14ac:dyDescent="0.2">
      <c r="A68" s="60">
        <f t="shared" si="1"/>
        <v>42427</v>
      </c>
      <c r="B68" s="64" t="str">
        <f t="shared" si="0"/>
        <v/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8"/>
    </row>
    <row r="69" spans="1:15" x14ac:dyDescent="0.2">
      <c r="A69" s="60">
        <f t="shared" si="1"/>
        <v>42428</v>
      </c>
      <c r="B69" s="64" t="str">
        <f t="shared" si="0"/>
        <v/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8"/>
    </row>
    <row r="70" spans="1:15" x14ac:dyDescent="0.2">
      <c r="A70" s="60">
        <f t="shared" si="1"/>
        <v>42429</v>
      </c>
      <c r="B70" s="64" t="str">
        <f t="shared" si="0"/>
        <v/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8"/>
    </row>
    <row r="71" spans="1:15" x14ac:dyDescent="0.2">
      <c r="A71" s="60">
        <f t="shared" si="1"/>
        <v>42430</v>
      </c>
      <c r="B71" s="64" t="str">
        <f t="shared" si="0"/>
        <v/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8"/>
    </row>
    <row r="72" spans="1:15" x14ac:dyDescent="0.2">
      <c r="A72" s="60">
        <f t="shared" si="1"/>
        <v>42431</v>
      </c>
      <c r="B72" s="64" t="str">
        <f t="shared" si="0"/>
        <v>JA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8"/>
    </row>
    <row r="73" spans="1:15" x14ac:dyDescent="0.2">
      <c r="A73" s="60">
        <f t="shared" si="1"/>
        <v>42432</v>
      </c>
      <c r="B73" s="64" t="str">
        <f t="shared" si="0"/>
        <v/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8"/>
    </row>
    <row r="74" spans="1:15" x14ac:dyDescent="0.2">
      <c r="A74" s="60">
        <f t="shared" si="1"/>
        <v>42433</v>
      </c>
      <c r="B74" s="64" t="str">
        <f t="shared" si="0"/>
        <v/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8"/>
    </row>
    <row r="75" spans="1:15" x14ac:dyDescent="0.2">
      <c r="A75" s="60">
        <f t="shared" si="1"/>
        <v>42434</v>
      </c>
      <c r="B75" s="64" t="str">
        <f t="shared" si="0"/>
        <v/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8"/>
    </row>
    <row r="76" spans="1:15" x14ac:dyDescent="0.2">
      <c r="A76" s="60">
        <f t="shared" si="1"/>
        <v>42435</v>
      </c>
      <c r="B76" s="64" t="str">
        <f t="shared" ref="B76:B139" si="2">IF(OR(WEEKDAY(A76,2)=3,AND(MONTH(A76)=10,DAY(A76)=15)),"JA","")</f>
        <v/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8"/>
    </row>
    <row r="77" spans="1:15" x14ac:dyDescent="0.2">
      <c r="A77" s="60">
        <f t="shared" ref="A77:A140" si="3">A76+1</f>
        <v>42436</v>
      </c>
      <c r="B77" s="64" t="str">
        <f t="shared" si="2"/>
        <v/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8"/>
    </row>
    <row r="78" spans="1:15" x14ac:dyDescent="0.2">
      <c r="A78" s="60">
        <f t="shared" si="3"/>
        <v>42437</v>
      </c>
      <c r="B78" s="64" t="str">
        <f t="shared" si="2"/>
        <v/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8"/>
    </row>
    <row r="79" spans="1:15" x14ac:dyDescent="0.2">
      <c r="A79" s="60">
        <f t="shared" si="3"/>
        <v>42438</v>
      </c>
      <c r="B79" s="64" t="str">
        <f t="shared" si="2"/>
        <v>JA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8"/>
    </row>
    <row r="80" spans="1:15" x14ac:dyDescent="0.2">
      <c r="A80" s="60">
        <f t="shared" si="3"/>
        <v>42439</v>
      </c>
      <c r="B80" s="64" t="str">
        <f t="shared" si="2"/>
        <v/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8"/>
    </row>
    <row r="81" spans="1:15" x14ac:dyDescent="0.2">
      <c r="A81" s="60">
        <f t="shared" si="3"/>
        <v>42440</v>
      </c>
      <c r="B81" s="64" t="str">
        <f t="shared" si="2"/>
        <v/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8"/>
    </row>
    <row r="82" spans="1:15" x14ac:dyDescent="0.2">
      <c r="A82" s="60">
        <f t="shared" si="3"/>
        <v>42441</v>
      </c>
      <c r="B82" s="64" t="str">
        <f t="shared" si="2"/>
        <v/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8"/>
    </row>
    <row r="83" spans="1:15" x14ac:dyDescent="0.2">
      <c r="A83" s="60">
        <f t="shared" si="3"/>
        <v>42442</v>
      </c>
      <c r="B83" s="64" t="str">
        <f t="shared" si="2"/>
        <v/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8"/>
    </row>
    <row r="84" spans="1:15" x14ac:dyDescent="0.2">
      <c r="A84" s="60">
        <f t="shared" si="3"/>
        <v>42443</v>
      </c>
      <c r="B84" s="64" t="str">
        <f t="shared" si="2"/>
        <v/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8"/>
    </row>
    <row r="85" spans="1:15" x14ac:dyDescent="0.2">
      <c r="A85" s="60">
        <f t="shared" si="3"/>
        <v>42444</v>
      </c>
      <c r="B85" s="64" t="str">
        <f t="shared" si="2"/>
        <v/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8"/>
    </row>
    <row r="86" spans="1:15" x14ac:dyDescent="0.2">
      <c r="A86" s="60">
        <f t="shared" si="3"/>
        <v>42445</v>
      </c>
      <c r="B86" s="64" t="str">
        <f t="shared" si="2"/>
        <v>JA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58"/>
    </row>
    <row r="87" spans="1:15" x14ac:dyDescent="0.2">
      <c r="A87" s="60">
        <f t="shared" si="3"/>
        <v>42446</v>
      </c>
      <c r="B87" s="64" t="str">
        <f t="shared" si="2"/>
        <v/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8"/>
    </row>
    <row r="88" spans="1:15" x14ac:dyDescent="0.2">
      <c r="A88" s="60">
        <f t="shared" si="3"/>
        <v>42447</v>
      </c>
      <c r="B88" s="64" t="str">
        <f t="shared" si="2"/>
        <v/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8"/>
    </row>
    <row r="89" spans="1:15" x14ac:dyDescent="0.2">
      <c r="A89" s="60">
        <f t="shared" si="3"/>
        <v>42448</v>
      </c>
      <c r="B89" s="64" t="str">
        <f t="shared" si="2"/>
        <v/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8"/>
    </row>
    <row r="90" spans="1:15" x14ac:dyDescent="0.2">
      <c r="A90" s="60">
        <f t="shared" si="3"/>
        <v>42449</v>
      </c>
      <c r="B90" s="64" t="str">
        <f t="shared" si="2"/>
        <v/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58"/>
    </row>
    <row r="91" spans="1:15" x14ac:dyDescent="0.2">
      <c r="A91" s="60">
        <f t="shared" si="3"/>
        <v>42450</v>
      </c>
      <c r="B91" s="64" t="str">
        <f t="shared" si="2"/>
        <v/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58"/>
    </row>
    <row r="92" spans="1:15" x14ac:dyDescent="0.2">
      <c r="A92" s="60">
        <f t="shared" si="3"/>
        <v>42451</v>
      </c>
      <c r="B92" s="64" t="str">
        <f t="shared" si="2"/>
        <v/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58"/>
    </row>
    <row r="93" spans="1:15" x14ac:dyDescent="0.2">
      <c r="A93" s="60">
        <f t="shared" si="3"/>
        <v>42452</v>
      </c>
      <c r="B93" s="64" t="str">
        <f t="shared" si="2"/>
        <v>JA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58"/>
    </row>
    <row r="94" spans="1:15" x14ac:dyDescent="0.2">
      <c r="A94" s="60">
        <f t="shared" si="3"/>
        <v>42453</v>
      </c>
      <c r="B94" s="64" t="str">
        <f t="shared" si="2"/>
        <v/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58"/>
    </row>
    <row r="95" spans="1:15" x14ac:dyDescent="0.2">
      <c r="A95" s="60">
        <f t="shared" si="3"/>
        <v>42454</v>
      </c>
      <c r="B95" s="64" t="str">
        <f t="shared" si="2"/>
        <v/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8"/>
    </row>
    <row r="96" spans="1:15" x14ac:dyDescent="0.2">
      <c r="A96" s="60">
        <f t="shared" si="3"/>
        <v>42455</v>
      </c>
      <c r="B96" s="64" t="str">
        <f t="shared" si="2"/>
        <v/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8"/>
    </row>
    <row r="97" spans="1:15" x14ac:dyDescent="0.2">
      <c r="A97" s="60">
        <f t="shared" si="3"/>
        <v>42456</v>
      </c>
      <c r="B97" s="64" t="str">
        <f t="shared" si="2"/>
        <v/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8"/>
    </row>
    <row r="98" spans="1:15" x14ac:dyDescent="0.2">
      <c r="A98" s="60">
        <f t="shared" si="3"/>
        <v>42457</v>
      </c>
      <c r="B98" s="64" t="str">
        <f t="shared" si="2"/>
        <v/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8"/>
    </row>
    <row r="99" spans="1:15" x14ac:dyDescent="0.2">
      <c r="A99" s="60">
        <f t="shared" si="3"/>
        <v>42458</v>
      </c>
      <c r="B99" s="64" t="str">
        <f t="shared" si="2"/>
        <v/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58"/>
    </row>
    <row r="100" spans="1:15" x14ac:dyDescent="0.2">
      <c r="A100" s="60">
        <f t="shared" si="3"/>
        <v>42459</v>
      </c>
      <c r="B100" s="64" t="str">
        <f t="shared" si="2"/>
        <v>JA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58"/>
    </row>
    <row r="101" spans="1:15" x14ac:dyDescent="0.2">
      <c r="A101" s="60">
        <f t="shared" si="3"/>
        <v>42460</v>
      </c>
      <c r="B101" s="64" t="str">
        <f t="shared" si="2"/>
        <v/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58"/>
    </row>
    <row r="102" spans="1:15" x14ac:dyDescent="0.2">
      <c r="A102" s="60">
        <f t="shared" si="3"/>
        <v>42461</v>
      </c>
      <c r="B102" s="64" t="str">
        <f t="shared" si="2"/>
        <v/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8"/>
    </row>
    <row r="103" spans="1:15" x14ac:dyDescent="0.2">
      <c r="A103" s="60">
        <f t="shared" si="3"/>
        <v>42462</v>
      </c>
      <c r="B103" s="64" t="str">
        <f t="shared" si="2"/>
        <v/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58"/>
    </row>
    <row r="104" spans="1:15" x14ac:dyDescent="0.2">
      <c r="A104" s="60">
        <f t="shared" si="3"/>
        <v>42463</v>
      </c>
      <c r="B104" s="64" t="str">
        <f t="shared" si="2"/>
        <v/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58"/>
    </row>
    <row r="105" spans="1:15" x14ac:dyDescent="0.2">
      <c r="A105" s="60">
        <f t="shared" si="3"/>
        <v>42464</v>
      </c>
      <c r="B105" s="64" t="str">
        <f t="shared" si="2"/>
        <v/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8"/>
    </row>
    <row r="106" spans="1:15" x14ac:dyDescent="0.2">
      <c r="A106" s="60">
        <f t="shared" si="3"/>
        <v>42465</v>
      </c>
      <c r="B106" s="64" t="str">
        <f t="shared" si="2"/>
        <v/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58"/>
    </row>
    <row r="107" spans="1:15" x14ac:dyDescent="0.2">
      <c r="A107" s="60">
        <f t="shared" si="3"/>
        <v>42466</v>
      </c>
      <c r="B107" s="64" t="str">
        <f t="shared" si="2"/>
        <v>JA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58"/>
    </row>
    <row r="108" spans="1:15" x14ac:dyDescent="0.2">
      <c r="A108" s="60">
        <f t="shared" si="3"/>
        <v>42467</v>
      </c>
      <c r="B108" s="64" t="str">
        <f t="shared" si="2"/>
        <v/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58"/>
    </row>
    <row r="109" spans="1:15" x14ac:dyDescent="0.2">
      <c r="A109" s="60">
        <f t="shared" si="3"/>
        <v>42468</v>
      </c>
      <c r="B109" s="64" t="str">
        <f t="shared" si="2"/>
        <v/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8"/>
    </row>
    <row r="110" spans="1:15" x14ac:dyDescent="0.2">
      <c r="A110" s="60">
        <f t="shared" si="3"/>
        <v>42469</v>
      </c>
      <c r="B110" s="64" t="str">
        <f t="shared" si="2"/>
        <v/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58"/>
    </row>
    <row r="111" spans="1:15" x14ac:dyDescent="0.2">
      <c r="A111" s="60">
        <f t="shared" si="3"/>
        <v>42470</v>
      </c>
      <c r="B111" s="64" t="str">
        <f t="shared" si="2"/>
        <v/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58"/>
    </row>
    <row r="112" spans="1:15" x14ac:dyDescent="0.2">
      <c r="A112" s="60">
        <f t="shared" si="3"/>
        <v>42471</v>
      </c>
      <c r="B112" s="64" t="str">
        <f t="shared" si="2"/>
        <v/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58"/>
    </row>
    <row r="113" spans="1:15" x14ac:dyDescent="0.2">
      <c r="A113" s="60">
        <f t="shared" si="3"/>
        <v>42472</v>
      </c>
      <c r="B113" s="64" t="str">
        <f t="shared" si="2"/>
        <v/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58"/>
    </row>
    <row r="114" spans="1:15" x14ac:dyDescent="0.2">
      <c r="A114" s="60">
        <f t="shared" si="3"/>
        <v>42473</v>
      </c>
      <c r="B114" s="64" t="str">
        <f t="shared" si="2"/>
        <v>JA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8"/>
    </row>
    <row r="115" spans="1:15" x14ac:dyDescent="0.2">
      <c r="A115" s="60">
        <f t="shared" si="3"/>
        <v>42474</v>
      </c>
      <c r="B115" s="64" t="str">
        <f t="shared" si="2"/>
        <v/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58"/>
    </row>
    <row r="116" spans="1:15" x14ac:dyDescent="0.2">
      <c r="A116" s="60">
        <f t="shared" si="3"/>
        <v>42475</v>
      </c>
      <c r="B116" s="64" t="str">
        <f t="shared" si="2"/>
        <v/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58"/>
    </row>
    <row r="117" spans="1:15" x14ac:dyDescent="0.2">
      <c r="A117" s="60">
        <f t="shared" si="3"/>
        <v>42476</v>
      </c>
      <c r="B117" s="64" t="str">
        <f t="shared" si="2"/>
        <v/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8"/>
    </row>
    <row r="118" spans="1:15" x14ac:dyDescent="0.2">
      <c r="A118" s="60">
        <f t="shared" si="3"/>
        <v>42477</v>
      </c>
      <c r="B118" s="64" t="str">
        <f t="shared" si="2"/>
        <v/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58"/>
    </row>
    <row r="119" spans="1:15" x14ac:dyDescent="0.2">
      <c r="A119" s="60">
        <f t="shared" si="3"/>
        <v>42478</v>
      </c>
      <c r="B119" s="64" t="str">
        <f t="shared" si="2"/>
        <v/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58"/>
    </row>
    <row r="120" spans="1:15" x14ac:dyDescent="0.2">
      <c r="A120" s="60">
        <f t="shared" si="3"/>
        <v>42479</v>
      </c>
      <c r="B120" s="64" t="str">
        <f t="shared" si="2"/>
        <v/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8"/>
    </row>
    <row r="121" spans="1:15" x14ac:dyDescent="0.2">
      <c r="A121" s="60">
        <f t="shared" si="3"/>
        <v>42480</v>
      </c>
      <c r="B121" s="64" t="str">
        <f t="shared" si="2"/>
        <v>JA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58"/>
    </row>
    <row r="122" spans="1:15" x14ac:dyDescent="0.2">
      <c r="A122" s="60">
        <f t="shared" si="3"/>
        <v>42481</v>
      </c>
      <c r="B122" s="64" t="str">
        <f t="shared" si="2"/>
        <v/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58"/>
    </row>
    <row r="123" spans="1:15" x14ac:dyDescent="0.2">
      <c r="A123" s="60">
        <f t="shared" si="3"/>
        <v>42482</v>
      </c>
      <c r="B123" s="64" t="str">
        <f t="shared" si="2"/>
        <v/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58"/>
    </row>
    <row r="124" spans="1:15" x14ac:dyDescent="0.2">
      <c r="A124" s="60">
        <f t="shared" si="3"/>
        <v>42483</v>
      </c>
      <c r="B124" s="64" t="str">
        <f t="shared" si="2"/>
        <v/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58"/>
    </row>
    <row r="125" spans="1:15" x14ac:dyDescent="0.2">
      <c r="A125" s="60">
        <f t="shared" si="3"/>
        <v>42484</v>
      </c>
      <c r="B125" s="64" t="str">
        <f t="shared" si="2"/>
        <v/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8"/>
    </row>
    <row r="126" spans="1:15" x14ac:dyDescent="0.2">
      <c r="A126" s="60">
        <f t="shared" si="3"/>
        <v>42485</v>
      </c>
      <c r="B126" s="64" t="str">
        <f t="shared" si="2"/>
        <v/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8"/>
    </row>
    <row r="127" spans="1:15" x14ac:dyDescent="0.2">
      <c r="A127" s="60">
        <f t="shared" si="3"/>
        <v>42486</v>
      </c>
      <c r="B127" s="64" t="str">
        <f t="shared" si="2"/>
        <v/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58"/>
    </row>
    <row r="128" spans="1:15" x14ac:dyDescent="0.2">
      <c r="A128" s="60">
        <f t="shared" si="3"/>
        <v>42487</v>
      </c>
      <c r="B128" s="64" t="str">
        <f t="shared" si="2"/>
        <v>JA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58"/>
    </row>
    <row r="129" spans="1:15" x14ac:dyDescent="0.2">
      <c r="A129" s="60">
        <f t="shared" si="3"/>
        <v>42488</v>
      </c>
      <c r="B129" s="64" t="str">
        <f t="shared" si="2"/>
        <v/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58"/>
    </row>
    <row r="130" spans="1:15" x14ac:dyDescent="0.2">
      <c r="A130" s="60">
        <f t="shared" si="3"/>
        <v>42489</v>
      </c>
      <c r="B130" s="64" t="str">
        <f t="shared" si="2"/>
        <v/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58"/>
    </row>
    <row r="131" spans="1:15" x14ac:dyDescent="0.2">
      <c r="A131" s="60">
        <f t="shared" si="3"/>
        <v>42490</v>
      </c>
      <c r="B131" s="64" t="str">
        <f t="shared" si="2"/>
        <v/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58"/>
    </row>
    <row r="132" spans="1:15" x14ac:dyDescent="0.2">
      <c r="A132" s="60">
        <f t="shared" si="3"/>
        <v>42491</v>
      </c>
      <c r="B132" s="64" t="str">
        <f t="shared" si="2"/>
        <v/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58"/>
    </row>
    <row r="133" spans="1:15" x14ac:dyDescent="0.2">
      <c r="A133" s="60">
        <f t="shared" si="3"/>
        <v>42492</v>
      </c>
      <c r="B133" s="64" t="str">
        <f t="shared" si="2"/>
        <v/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58"/>
    </row>
    <row r="134" spans="1:15" x14ac:dyDescent="0.2">
      <c r="A134" s="60">
        <f t="shared" si="3"/>
        <v>42493</v>
      </c>
      <c r="B134" s="64" t="str">
        <f t="shared" si="2"/>
        <v/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58"/>
    </row>
    <row r="135" spans="1:15" x14ac:dyDescent="0.2">
      <c r="A135" s="60">
        <f t="shared" si="3"/>
        <v>42494</v>
      </c>
      <c r="B135" s="64" t="str">
        <f t="shared" si="2"/>
        <v>JA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58"/>
    </row>
    <row r="136" spans="1:15" x14ac:dyDescent="0.2">
      <c r="A136" s="60">
        <f t="shared" si="3"/>
        <v>42495</v>
      </c>
      <c r="B136" s="64" t="str">
        <f t="shared" si="2"/>
        <v/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58"/>
    </row>
    <row r="137" spans="1:15" x14ac:dyDescent="0.2">
      <c r="A137" s="60">
        <f t="shared" si="3"/>
        <v>42496</v>
      </c>
      <c r="B137" s="64" t="str">
        <f t="shared" si="2"/>
        <v/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58"/>
    </row>
    <row r="138" spans="1:15" x14ac:dyDescent="0.2">
      <c r="A138" s="60">
        <f t="shared" si="3"/>
        <v>42497</v>
      </c>
      <c r="B138" s="64" t="str">
        <f t="shared" si="2"/>
        <v/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58"/>
    </row>
    <row r="139" spans="1:15" x14ac:dyDescent="0.2">
      <c r="A139" s="60">
        <f t="shared" si="3"/>
        <v>42498</v>
      </c>
      <c r="B139" s="64" t="str">
        <f t="shared" si="2"/>
        <v/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58"/>
    </row>
    <row r="140" spans="1:15" x14ac:dyDescent="0.2">
      <c r="A140" s="60">
        <f t="shared" si="3"/>
        <v>42499</v>
      </c>
      <c r="B140" s="64" t="str">
        <f t="shared" ref="B140:B203" si="4">IF(OR(WEEKDAY(A140,2)=3,AND(MONTH(A140)=10,DAY(A140)=15)),"JA","")</f>
        <v/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58"/>
    </row>
    <row r="141" spans="1:15" x14ac:dyDescent="0.2">
      <c r="A141" s="60">
        <f t="shared" ref="A141:A204" si="5">A140+1</f>
        <v>42500</v>
      </c>
      <c r="B141" s="64" t="str">
        <f t="shared" si="4"/>
        <v/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58"/>
    </row>
    <row r="142" spans="1:15" x14ac:dyDescent="0.2">
      <c r="A142" s="60">
        <f t="shared" si="5"/>
        <v>42501</v>
      </c>
      <c r="B142" s="64" t="str">
        <f t="shared" si="4"/>
        <v>JA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8"/>
    </row>
    <row r="143" spans="1:15" x14ac:dyDescent="0.2">
      <c r="A143" s="60">
        <f t="shared" si="5"/>
        <v>42502</v>
      </c>
      <c r="B143" s="64" t="str">
        <f t="shared" si="4"/>
        <v/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58"/>
    </row>
    <row r="144" spans="1:15" x14ac:dyDescent="0.2">
      <c r="A144" s="60">
        <f t="shared" si="5"/>
        <v>42503</v>
      </c>
      <c r="B144" s="64" t="str">
        <f t="shared" si="4"/>
        <v/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58"/>
    </row>
    <row r="145" spans="1:15" x14ac:dyDescent="0.2">
      <c r="A145" s="60">
        <f t="shared" si="5"/>
        <v>42504</v>
      </c>
      <c r="B145" s="64" t="str">
        <f t="shared" si="4"/>
        <v/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58"/>
    </row>
    <row r="146" spans="1:15" x14ac:dyDescent="0.2">
      <c r="A146" s="60">
        <f t="shared" si="5"/>
        <v>42505</v>
      </c>
      <c r="B146" s="64" t="str">
        <f t="shared" si="4"/>
        <v/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58"/>
    </row>
    <row r="147" spans="1:15" x14ac:dyDescent="0.2">
      <c r="A147" s="60">
        <f t="shared" si="5"/>
        <v>42506</v>
      </c>
      <c r="B147" s="64" t="str">
        <f t="shared" si="4"/>
        <v/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58"/>
    </row>
    <row r="148" spans="1:15" x14ac:dyDescent="0.2">
      <c r="A148" s="60">
        <f t="shared" si="5"/>
        <v>42507</v>
      </c>
      <c r="B148" s="64" t="str">
        <f t="shared" si="4"/>
        <v/>
      </c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58"/>
    </row>
    <row r="149" spans="1:15" x14ac:dyDescent="0.2">
      <c r="A149" s="60">
        <f t="shared" si="5"/>
        <v>42508</v>
      </c>
      <c r="B149" s="64" t="str">
        <f t="shared" si="4"/>
        <v>JA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58"/>
    </row>
    <row r="150" spans="1:15" x14ac:dyDescent="0.2">
      <c r="A150" s="60">
        <f t="shared" si="5"/>
        <v>42509</v>
      </c>
      <c r="B150" s="64" t="str">
        <f t="shared" si="4"/>
        <v/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58"/>
    </row>
    <row r="151" spans="1:15" x14ac:dyDescent="0.2">
      <c r="A151" s="60">
        <f t="shared" si="5"/>
        <v>42510</v>
      </c>
      <c r="B151" s="64" t="str">
        <f t="shared" si="4"/>
        <v/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58"/>
    </row>
    <row r="152" spans="1:15" x14ac:dyDescent="0.2">
      <c r="A152" s="60">
        <f t="shared" si="5"/>
        <v>42511</v>
      </c>
      <c r="B152" s="64" t="str">
        <f t="shared" si="4"/>
        <v/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58"/>
    </row>
    <row r="153" spans="1:15" x14ac:dyDescent="0.2">
      <c r="A153" s="60">
        <f t="shared" si="5"/>
        <v>42512</v>
      </c>
      <c r="B153" s="64" t="str">
        <f t="shared" si="4"/>
        <v/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58"/>
    </row>
    <row r="154" spans="1:15" x14ac:dyDescent="0.2">
      <c r="A154" s="60">
        <f t="shared" si="5"/>
        <v>42513</v>
      </c>
      <c r="B154" s="64" t="str">
        <f t="shared" si="4"/>
        <v/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58"/>
    </row>
    <row r="155" spans="1:15" x14ac:dyDescent="0.2">
      <c r="A155" s="60">
        <f t="shared" si="5"/>
        <v>42514</v>
      </c>
      <c r="B155" s="64" t="str">
        <f t="shared" si="4"/>
        <v/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58"/>
    </row>
    <row r="156" spans="1:15" x14ac:dyDescent="0.2">
      <c r="A156" s="60">
        <f t="shared" si="5"/>
        <v>42515</v>
      </c>
      <c r="B156" s="64" t="str">
        <f t="shared" si="4"/>
        <v>JA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58"/>
    </row>
    <row r="157" spans="1:15" x14ac:dyDescent="0.2">
      <c r="A157" s="60">
        <f t="shared" si="5"/>
        <v>42516</v>
      </c>
      <c r="B157" s="64" t="str">
        <f t="shared" si="4"/>
        <v/>
      </c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58"/>
    </row>
    <row r="158" spans="1:15" x14ac:dyDescent="0.2">
      <c r="A158" s="60">
        <f t="shared" si="5"/>
        <v>42517</v>
      </c>
      <c r="B158" s="64" t="str">
        <f t="shared" si="4"/>
        <v/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58"/>
    </row>
    <row r="159" spans="1:15" x14ac:dyDescent="0.2">
      <c r="A159" s="60">
        <f t="shared" si="5"/>
        <v>42518</v>
      </c>
      <c r="B159" s="64" t="str">
        <f t="shared" si="4"/>
        <v/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58"/>
    </row>
    <row r="160" spans="1:15" x14ac:dyDescent="0.2">
      <c r="A160" s="60">
        <f t="shared" si="5"/>
        <v>42519</v>
      </c>
      <c r="B160" s="64" t="str">
        <f t="shared" si="4"/>
        <v/>
      </c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58"/>
    </row>
    <row r="161" spans="1:15" x14ac:dyDescent="0.2">
      <c r="A161" s="60">
        <f t="shared" si="5"/>
        <v>42520</v>
      </c>
      <c r="B161" s="64" t="str">
        <f t="shared" si="4"/>
        <v/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58"/>
    </row>
    <row r="162" spans="1:15" x14ac:dyDescent="0.2">
      <c r="A162" s="60">
        <f t="shared" si="5"/>
        <v>42521</v>
      </c>
      <c r="B162" s="64" t="str">
        <f t="shared" si="4"/>
        <v/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8"/>
    </row>
    <row r="163" spans="1:15" x14ac:dyDescent="0.2">
      <c r="A163" s="60">
        <f t="shared" si="5"/>
        <v>42522</v>
      </c>
      <c r="B163" s="64" t="str">
        <f t="shared" si="4"/>
        <v>JA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58"/>
    </row>
    <row r="164" spans="1:15" x14ac:dyDescent="0.2">
      <c r="A164" s="60">
        <f t="shared" si="5"/>
        <v>42523</v>
      </c>
      <c r="B164" s="64" t="str">
        <f t="shared" si="4"/>
        <v/>
      </c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58"/>
    </row>
    <row r="165" spans="1:15" x14ac:dyDescent="0.2">
      <c r="A165" s="60">
        <f t="shared" si="5"/>
        <v>42524</v>
      </c>
      <c r="B165" s="64" t="str">
        <f t="shared" si="4"/>
        <v/>
      </c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58"/>
    </row>
    <row r="166" spans="1:15" x14ac:dyDescent="0.2">
      <c r="A166" s="60">
        <f t="shared" si="5"/>
        <v>42525</v>
      </c>
      <c r="B166" s="64" t="str">
        <f t="shared" si="4"/>
        <v/>
      </c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8"/>
    </row>
    <row r="167" spans="1:15" x14ac:dyDescent="0.2">
      <c r="A167" s="60">
        <f t="shared" si="5"/>
        <v>42526</v>
      </c>
      <c r="B167" s="64" t="str">
        <f t="shared" si="4"/>
        <v/>
      </c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58"/>
    </row>
    <row r="168" spans="1:15" x14ac:dyDescent="0.2">
      <c r="A168" s="60">
        <f t="shared" si="5"/>
        <v>42527</v>
      </c>
      <c r="B168" s="64" t="str">
        <f t="shared" si="4"/>
        <v/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58"/>
    </row>
    <row r="169" spans="1:15" x14ac:dyDescent="0.2">
      <c r="A169" s="60">
        <f t="shared" si="5"/>
        <v>42528</v>
      </c>
      <c r="B169" s="64" t="str">
        <f t="shared" si="4"/>
        <v/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58"/>
    </row>
    <row r="170" spans="1:15" x14ac:dyDescent="0.2">
      <c r="A170" s="60">
        <f t="shared" si="5"/>
        <v>42529</v>
      </c>
      <c r="B170" s="64" t="str">
        <f t="shared" si="4"/>
        <v>JA</v>
      </c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58"/>
    </row>
    <row r="171" spans="1:15" x14ac:dyDescent="0.2">
      <c r="A171" s="60">
        <f t="shared" si="5"/>
        <v>42530</v>
      </c>
      <c r="B171" s="64" t="str">
        <f t="shared" si="4"/>
        <v/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58"/>
    </row>
    <row r="172" spans="1:15" x14ac:dyDescent="0.2">
      <c r="A172" s="60">
        <f t="shared" si="5"/>
        <v>42531</v>
      </c>
      <c r="B172" s="64" t="str">
        <f t="shared" si="4"/>
        <v/>
      </c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58"/>
    </row>
    <row r="173" spans="1:15" x14ac:dyDescent="0.2">
      <c r="A173" s="60">
        <f t="shared" si="5"/>
        <v>42532</v>
      </c>
      <c r="B173" s="64" t="str">
        <f t="shared" si="4"/>
        <v/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58"/>
    </row>
    <row r="174" spans="1:15" x14ac:dyDescent="0.2">
      <c r="A174" s="60">
        <f t="shared" si="5"/>
        <v>42533</v>
      </c>
      <c r="B174" s="64" t="str">
        <f t="shared" si="4"/>
        <v/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58"/>
    </row>
    <row r="175" spans="1:15" x14ac:dyDescent="0.2">
      <c r="A175" s="60">
        <f t="shared" si="5"/>
        <v>42534</v>
      </c>
      <c r="B175" s="64" t="str">
        <f t="shared" si="4"/>
        <v/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58"/>
    </row>
    <row r="176" spans="1:15" x14ac:dyDescent="0.2">
      <c r="A176" s="60">
        <f t="shared" si="5"/>
        <v>42535</v>
      </c>
      <c r="B176" s="64" t="str">
        <f t="shared" si="4"/>
        <v/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58"/>
    </row>
    <row r="177" spans="1:15" x14ac:dyDescent="0.2">
      <c r="A177" s="60">
        <f t="shared" si="5"/>
        <v>42536</v>
      </c>
      <c r="B177" s="64" t="str">
        <f t="shared" si="4"/>
        <v>JA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58"/>
    </row>
    <row r="178" spans="1:15" x14ac:dyDescent="0.2">
      <c r="A178" s="60">
        <f t="shared" si="5"/>
        <v>42537</v>
      </c>
      <c r="B178" s="64" t="str">
        <f t="shared" si="4"/>
        <v/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58"/>
    </row>
    <row r="179" spans="1:15" x14ac:dyDescent="0.2">
      <c r="A179" s="60">
        <f t="shared" si="5"/>
        <v>42538</v>
      </c>
      <c r="B179" s="64" t="str">
        <f t="shared" si="4"/>
        <v/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58"/>
    </row>
    <row r="180" spans="1:15" x14ac:dyDescent="0.2">
      <c r="A180" s="60">
        <f t="shared" si="5"/>
        <v>42539</v>
      </c>
      <c r="B180" s="64" t="str">
        <f t="shared" si="4"/>
        <v/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58"/>
    </row>
    <row r="181" spans="1:15" x14ac:dyDescent="0.2">
      <c r="A181" s="60">
        <f t="shared" si="5"/>
        <v>42540</v>
      </c>
      <c r="B181" s="64" t="str">
        <f t="shared" si="4"/>
        <v/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58"/>
    </row>
    <row r="182" spans="1:15" x14ac:dyDescent="0.2">
      <c r="A182" s="60">
        <f t="shared" si="5"/>
        <v>42541</v>
      </c>
      <c r="B182" s="64" t="str">
        <f t="shared" si="4"/>
        <v/>
      </c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58"/>
    </row>
    <row r="183" spans="1:15" x14ac:dyDescent="0.2">
      <c r="A183" s="60">
        <f t="shared" si="5"/>
        <v>42542</v>
      </c>
      <c r="B183" s="64" t="str">
        <f t="shared" si="4"/>
        <v/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58"/>
    </row>
    <row r="184" spans="1:15" x14ac:dyDescent="0.2">
      <c r="A184" s="60">
        <f t="shared" si="5"/>
        <v>42543</v>
      </c>
      <c r="B184" s="64" t="str">
        <f t="shared" si="4"/>
        <v>JA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58"/>
    </row>
    <row r="185" spans="1:15" x14ac:dyDescent="0.2">
      <c r="A185" s="60">
        <f t="shared" si="5"/>
        <v>42544</v>
      </c>
      <c r="B185" s="64" t="str">
        <f t="shared" si="4"/>
        <v/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58"/>
    </row>
    <row r="186" spans="1:15" x14ac:dyDescent="0.2">
      <c r="A186" s="60">
        <f t="shared" si="5"/>
        <v>42545</v>
      </c>
      <c r="B186" s="64" t="str">
        <f t="shared" si="4"/>
        <v/>
      </c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58"/>
    </row>
    <row r="187" spans="1:15" x14ac:dyDescent="0.2">
      <c r="A187" s="60">
        <f t="shared" si="5"/>
        <v>42546</v>
      </c>
      <c r="B187" s="64" t="str">
        <f t="shared" si="4"/>
        <v/>
      </c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58"/>
    </row>
    <row r="188" spans="1:15" x14ac:dyDescent="0.2">
      <c r="A188" s="60">
        <f t="shared" si="5"/>
        <v>42547</v>
      </c>
      <c r="B188" s="64" t="str">
        <f t="shared" si="4"/>
        <v/>
      </c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58"/>
    </row>
    <row r="189" spans="1:15" x14ac:dyDescent="0.2">
      <c r="A189" s="60">
        <f t="shared" si="5"/>
        <v>42548</v>
      </c>
      <c r="B189" s="64" t="str">
        <f t="shared" si="4"/>
        <v/>
      </c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58"/>
    </row>
    <row r="190" spans="1:15" x14ac:dyDescent="0.2">
      <c r="A190" s="60">
        <f t="shared" si="5"/>
        <v>42549</v>
      </c>
      <c r="B190" s="64" t="str">
        <f t="shared" si="4"/>
        <v/>
      </c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58"/>
    </row>
    <row r="191" spans="1:15" x14ac:dyDescent="0.2">
      <c r="A191" s="60">
        <f t="shared" si="5"/>
        <v>42550</v>
      </c>
      <c r="B191" s="64" t="str">
        <f t="shared" si="4"/>
        <v>JA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58"/>
    </row>
    <row r="192" spans="1:15" x14ac:dyDescent="0.2">
      <c r="A192" s="60">
        <f t="shared" si="5"/>
        <v>42551</v>
      </c>
      <c r="B192" s="64" t="str">
        <f t="shared" si="4"/>
        <v/>
      </c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58"/>
    </row>
    <row r="193" spans="1:15" x14ac:dyDescent="0.2">
      <c r="A193" s="60">
        <f t="shared" si="5"/>
        <v>42552</v>
      </c>
      <c r="B193" s="64" t="str">
        <f t="shared" si="4"/>
        <v/>
      </c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58"/>
    </row>
    <row r="194" spans="1:15" x14ac:dyDescent="0.2">
      <c r="A194" s="60">
        <f t="shared" si="5"/>
        <v>42553</v>
      </c>
      <c r="B194" s="64" t="str">
        <f t="shared" si="4"/>
        <v/>
      </c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58"/>
    </row>
    <row r="195" spans="1:15" x14ac:dyDescent="0.2">
      <c r="A195" s="60">
        <f t="shared" si="5"/>
        <v>42554</v>
      </c>
      <c r="B195" s="64" t="str">
        <f t="shared" si="4"/>
        <v/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58"/>
    </row>
    <row r="196" spans="1:15" x14ac:dyDescent="0.2">
      <c r="A196" s="60">
        <f t="shared" si="5"/>
        <v>42555</v>
      </c>
      <c r="B196" s="64" t="str">
        <f t="shared" si="4"/>
        <v/>
      </c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58"/>
    </row>
    <row r="197" spans="1:15" x14ac:dyDescent="0.2">
      <c r="A197" s="60">
        <f t="shared" si="5"/>
        <v>42556</v>
      </c>
      <c r="B197" s="64" t="str">
        <f t="shared" si="4"/>
        <v/>
      </c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58"/>
    </row>
    <row r="198" spans="1:15" x14ac:dyDescent="0.2">
      <c r="A198" s="60">
        <f t="shared" si="5"/>
        <v>42557</v>
      </c>
      <c r="B198" s="64" t="str">
        <f t="shared" si="4"/>
        <v>JA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58"/>
    </row>
    <row r="199" spans="1:15" x14ac:dyDescent="0.2">
      <c r="A199" s="60">
        <f t="shared" si="5"/>
        <v>42558</v>
      </c>
      <c r="B199" s="64" t="str">
        <f t="shared" si="4"/>
        <v/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58"/>
    </row>
    <row r="200" spans="1:15" x14ac:dyDescent="0.2">
      <c r="A200" s="60">
        <f t="shared" si="5"/>
        <v>42559</v>
      </c>
      <c r="B200" s="64" t="str">
        <f t="shared" si="4"/>
        <v/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58"/>
    </row>
    <row r="201" spans="1:15" x14ac:dyDescent="0.2">
      <c r="A201" s="60">
        <f t="shared" si="5"/>
        <v>42560</v>
      </c>
      <c r="B201" s="64" t="str">
        <f t="shared" si="4"/>
        <v/>
      </c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58"/>
    </row>
    <row r="202" spans="1:15" x14ac:dyDescent="0.2">
      <c r="A202" s="60">
        <f t="shared" si="5"/>
        <v>42561</v>
      </c>
      <c r="B202" s="64" t="str">
        <f t="shared" si="4"/>
        <v/>
      </c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58"/>
    </row>
    <row r="203" spans="1:15" x14ac:dyDescent="0.2">
      <c r="A203" s="60">
        <f t="shared" si="5"/>
        <v>42562</v>
      </c>
      <c r="B203" s="64" t="str">
        <f t="shared" si="4"/>
        <v/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58"/>
    </row>
    <row r="204" spans="1:15" x14ac:dyDescent="0.2">
      <c r="A204" s="60">
        <f t="shared" si="5"/>
        <v>42563</v>
      </c>
      <c r="B204" s="64" t="str">
        <f t="shared" ref="B204:B267" si="6">IF(OR(WEEKDAY(A204,2)=3,AND(MONTH(A204)=10,DAY(A204)=15)),"JA","")</f>
        <v/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58"/>
    </row>
    <row r="205" spans="1:15" x14ac:dyDescent="0.2">
      <c r="A205" s="60">
        <f t="shared" ref="A205:A268" si="7">A204+1</f>
        <v>42564</v>
      </c>
      <c r="B205" s="64" t="str">
        <f t="shared" si="6"/>
        <v>JA</v>
      </c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58"/>
    </row>
    <row r="206" spans="1:15" x14ac:dyDescent="0.2">
      <c r="A206" s="60">
        <f t="shared" si="7"/>
        <v>42565</v>
      </c>
      <c r="B206" s="64" t="str">
        <f t="shared" si="6"/>
        <v/>
      </c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58"/>
    </row>
    <row r="207" spans="1:15" x14ac:dyDescent="0.2">
      <c r="A207" s="60">
        <f t="shared" si="7"/>
        <v>42566</v>
      </c>
      <c r="B207" s="64" t="str">
        <f t="shared" si="6"/>
        <v/>
      </c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58"/>
    </row>
    <row r="208" spans="1:15" x14ac:dyDescent="0.2">
      <c r="A208" s="60">
        <f t="shared" si="7"/>
        <v>42567</v>
      </c>
      <c r="B208" s="64" t="str">
        <f t="shared" si="6"/>
        <v/>
      </c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58"/>
    </row>
    <row r="209" spans="1:15" x14ac:dyDescent="0.2">
      <c r="A209" s="60">
        <f t="shared" si="7"/>
        <v>42568</v>
      </c>
      <c r="B209" s="64" t="str">
        <f t="shared" si="6"/>
        <v/>
      </c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58"/>
    </row>
    <row r="210" spans="1:15" x14ac:dyDescent="0.2">
      <c r="A210" s="60">
        <f t="shared" si="7"/>
        <v>42569</v>
      </c>
      <c r="B210" s="64" t="str">
        <f t="shared" si="6"/>
        <v/>
      </c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58"/>
    </row>
    <row r="211" spans="1:15" x14ac:dyDescent="0.2">
      <c r="A211" s="60">
        <f t="shared" si="7"/>
        <v>42570</v>
      </c>
      <c r="B211" s="64" t="str">
        <f t="shared" si="6"/>
        <v/>
      </c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58"/>
    </row>
    <row r="212" spans="1:15" x14ac:dyDescent="0.2">
      <c r="A212" s="60">
        <f t="shared" si="7"/>
        <v>42571</v>
      </c>
      <c r="B212" s="64" t="str">
        <f t="shared" si="6"/>
        <v>JA</v>
      </c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58"/>
    </row>
    <row r="213" spans="1:15" x14ac:dyDescent="0.2">
      <c r="A213" s="60">
        <f t="shared" si="7"/>
        <v>42572</v>
      </c>
      <c r="B213" s="64" t="str">
        <f t="shared" si="6"/>
        <v/>
      </c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58"/>
    </row>
    <row r="214" spans="1:15" x14ac:dyDescent="0.2">
      <c r="A214" s="60">
        <f t="shared" si="7"/>
        <v>42573</v>
      </c>
      <c r="B214" s="64" t="str">
        <f t="shared" si="6"/>
        <v/>
      </c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58"/>
    </row>
    <row r="215" spans="1:15" x14ac:dyDescent="0.2">
      <c r="A215" s="60">
        <f t="shared" si="7"/>
        <v>42574</v>
      </c>
      <c r="B215" s="64" t="str">
        <f t="shared" si="6"/>
        <v/>
      </c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58"/>
    </row>
    <row r="216" spans="1:15" x14ac:dyDescent="0.2">
      <c r="A216" s="60">
        <f t="shared" si="7"/>
        <v>42575</v>
      </c>
      <c r="B216" s="64" t="str">
        <f t="shared" si="6"/>
        <v/>
      </c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58"/>
    </row>
    <row r="217" spans="1:15" x14ac:dyDescent="0.2">
      <c r="A217" s="60">
        <f t="shared" si="7"/>
        <v>42576</v>
      </c>
      <c r="B217" s="64" t="str">
        <f t="shared" si="6"/>
        <v/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58"/>
    </row>
    <row r="218" spans="1:15" x14ac:dyDescent="0.2">
      <c r="A218" s="60">
        <f t="shared" si="7"/>
        <v>42577</v>
      </c>
      <c r="B218" s="64" t="str">
        <f t="shared" si="6"/>
        <v/>
      </c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58"/>
    </row>
    <row r="219" spans="1:15" x14ac:dyDescent="0.2">
      <c r="A219" s="60">
        <f t="shared" si="7"/>
        <v>42578</v>
      </c>
      <c r="B219" s="64" t="str">
        <f t="shared" si="6"/>
        <v>JA</v>
      </c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58"/>
    </row>
    <row r="220" spans="1:15" x14ac:dyDescent="0.2">
      <c r="A220" s="60">
        <f t="shared" si="7"/>
        <v>42579</v>
      </c>
      <c r="B220" s="64" t="str">
        <f t="shared" si="6"/>
        <v/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58"/>
    </row>
    <row r="221" spans="1:15" x14ac:dyDescent="0.2">
      <c r="A221" s="60">
        <f t="shared" si="7"/>
        <v>42580</v>
      </c>
      <c r="B221" s="64" t="str">
        <f t="shared" si="6"/>
        <v/>
      </c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58"/>
    </row>
    <row r="222" spans="1:15" x14ac:dyDescent="0.2">
      <c r="A222" s="60">
        <f t="shared" si="7"/>
        <v>42581</v>
      </c>
      <c r="B222" s="64" t="str">
        <f t="shared" si="6"/>
        <v/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58"/>
    </row>
    <row r="223" spans="1:15" x14ac:dyDescent="0.2">
      <c r="A223" s="60">
        <f t="shared" si="7"/>
        <v>42582</v>
      </c>
      <c r="B223" s="64" t="str">
        <f t="shared" si="6"/>
        <v/>
      </c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58"/>
    </row>
    <row r="224" spans="1:15" x14ac:dyDescent="0.2">
      <c r="A224" s="60">
        <f t="shared" si="7"/>
        <v>42583</v>
      </c>
      <c r="B224" s="64" t="str">
        <f t="shared" si="6"/>
        <v/>
      </c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58"/>
    </row>
    <row r="225" spans="1:15" x14ac:dyDescent="0.2">
      <c r="A225" s="60">
        <f t="shared" si="7"/>
        <v>42584</v>
      </c>
      <c r="B225" s="64" t="str">
        <f t="shared" si="6"/>
        <v/>
      </c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58"/>
    </row>
    <row r="226" spans="1:15" x14ac:dyDescent="0.2">
      <c r="A226" s="60">
        <f t="shared" si="7"/>
        <v>42585</v>
      </c>
      <c r="B226" s="64" t="str">
        <f t="shared" si="6"/>
        <v>JA</v>
      </c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58"/>
    </row>
    <row r="227" spans="1:15" x14ac:dyDescent="0.2">
      <c r="A227" s="60">
        <f t="shared" si="7"/>
        <v>42586</v>
      </c>
      <c r="B227" s="64" t="str">
        <f t="shared" si="6"/>
        <v/>
      </c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58"/>
    </row>
    <row r="228" spans="1:15" x14ac:dyDescent="0.2">
      <c r="A228" s="60">
        <f t="shared" si="7"/>
        <v>42587</v>
      </c>
      <c r="B228" s="64" t="str">
        <f t="shared" si="6"/>
        <v/>
      </c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58"/>
    </row>
    <row r="229" spans="1:15" x14ac:dyDescent="0.2">
      <c r="A229" s="60">
        <f t="shared" si="7"/>
        <v>42588</v>
      </c>
      <c r="B229" s="64" t="str">
        <f t="shared" si="6"/>
        <v/>
      </c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58"/>
    </row>
    <row r="230" spans="1:15" x14ac:dyDescent="0.2">
      <c r="A230" s="60">
        <f t="shared" si="7"/>
        <v>42589</v>
      </c>
      <c r="B230" s="64" t="str">
        <f t="shared" si="6"/>
        <v/>
      </c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58"/>
    </row>
    <row r="231" spans="1:15" x14ac:dyDescent="0.2">
      <c r="A231" s="60">
        <f t="shared" si="7"/>
        <v>42590</v>
      </c>
      <c r="B231" s="64" t="str">
        <f t="shared" si="6"/>
        <v/>
      </c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58"/>
    </row>
    <row r="232" spans="1:15" x14ac:dyDescent="0.2">
      <c r="A232" s="60">
        <f t="shared" si="7"/>
        <v>42591</v>
      </c>
      <c r="B232" s="64" t="str">
        <f t="shared" si="6"/>
        <v/>
      </c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58"/>
    </row>
    <row r="233" spans="1:15" x14ac:dyDescent="0.2">
      <c r="A233" s="60">
        <f t="shared" si="7"/>
        <v>42592</v>
      </c>
      <c r="B233" s="64" t="str">
        <f t="shared" si="6"/>
        <v>JA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58"/>
    </row>
    <row r="234" spans="1:15" x14ac:dyDescent="0.2">
      <c r="A234" s="60">
        <f t="shared" si="7"/>
        <v>42593</v>
      </c>
      <c r="B234" s="64" t="str">
        <f t="shared" si="6"/>
        <v/>
      </c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58"/>
    </row>
    <row r="235" spans="1:15" x14ac:dyDescent="0.2">
      <c r="A235" s="60">
        <f t="shared" si="7"/>
        <v>42594</v>
      </c>
      <c r="B235" s="64" t="str">
        <f t="shared" si="6"/>
        <v/>
      </c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58"/>
    </row>
    <row r="236" spans="1:15" x14ac:dyDescent="0.2">
      <c r="A236" s="60">
        <f t="shared" si="7"/>
        <v>42595</v>
      </c>
      <c r="B236" s="64" t="str">
        <f t="shared" si="6"/>
        <v/>
      </c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58"/>
    </row>
    <row r="237" spans="1:15" x14ac:dyDescent="0.2">
      <c r="A237" s="60">
        <f t="shared" si="7"/>
        <v>42596</v>
      </c>
      <c r="B237" s="64" t="str">
        <f t="shared" si="6"/>
        <v/>
      </c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58"/>
    </row>
    <row r="238" spans="1:15" x14ac:dyDescent="0.2">
      <c r="A238" s="60">
        <f t="shared" si="7"/>
        <v>42597</v>
      </c>
      <c r="B238" s="64" t="str">
        <f t="shared" si="6"/>
        <v/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58"/>
    </row>
    <row r="239" spans="1:15" x14ac:dyDescent="0.2">
      <c r="A239" s="60">
        <f t="shared" si="7"/>
        <v>42598</v>
      </c>
      <c r="B239" s="64" t="str">
        <f t="shared" si="6"/>
        <v/>
      </c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58"/>
    </row>
    <row r="240" spans="1:15" x14ac:dyDescent="0.2">
      <c r="A240" s="60">
        <f t="shared" si="7"/>
        <v>42599</v>
      </c>
      <c r="B240" s="64" t="str">
        <f t="shared" si="6"/>
        <v>JA</v>
      </c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58"/>
    </row>
    <row r="241" spans="1:15" x14ac:dyDescent="0.2">
      <c r="A241" s="60">
        <f t="shared" si="7"/>
        <v>42600</v>
      </c>
      <c r="B241" s="64" t="str">
        <f t="shared" si="6"/>
        <v/>
      </c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58"/>
    </row>
    <row r="242" spans="1:15" x14ac:dyDescent="0.2">
      <c r="A242" s="60">
        <f t="shared" si="7"/>
        <v>42601</v>
      </c>
      <c r="B242" s="64" t="str">
        <f t="shared" si="6"/>
        <v/>
      </c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58"/>
    </row>
    <row r="243" spans="1:15" x14ac:dyDescent="0.2">
      <c r="A243" s="60">
        <f t="shared" si="7"/>
        <v>42602</v>
      </c>
      <c r="B243" s="64" t="str">
        <f t="shared" si="6"/>
        <v/>
      </c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58"/>
    </row>
    <row r="244" spans="1:15" x14ac:dyDescent="0.2">
      <c r="A244" s="60">
        <f t="shared" si="7"/>
        <v>42603</v>
      </c>
      <c r="B244" s="64" t="str">
        <f t="shared" si="6"/>
        <v/>
      </c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58"/>
    </row>
    <row r="245" spans="1:15" x14ac:dyDescent="0.2">
      <c r="A245" s="60">
        <f t="shared" si="7"/>
        <v>42604</v>
      </c>
      <c r="B245" s="64" t="str">
        <f t="shared" si="6"/>
        <v/>
      </c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58"/>
    </row>
    <row r="246" spans="1:15" x14ac:dyDescent="0.2">
      <c r="A246" s="60">
        <f t="shared" si="7"/>
        <v>42605</v>
      </c>
      <c r="B246" s="64" t="str">
        <f t="shared" si="6"/>
        <v/>
      </c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58"/>
    </row>
    <row r="247" spans="1:15" x14ac:dyDescent="0.2">
      <c r="A247" s="60">
        <f t="shared" si="7"/>
        <v>42606</v>
      </c>
      <c r="B247" s="64" t="str">
        <f t="shared" si="6"/>
        <v>JA</v>
      </c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58"/>
    </row>
    <row r="248" spans="1:15" x14ac:dyDescent="0.2">
      <c r="A248" s="60">
        <f t="shared" si="7"/>
        <v>42607</v>
      </c>
      <c r="B248" s="64" t="str">
        <f t="shared" si="6"/>
        <v/>
      </c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58"/>
    </row>
    <row r="249" spans="1:15" x14ac:dyDescent="0.2">
      <c r="A249" s="60">
        <f t="shared" si="7"/>
        <v>42608</v>
      </c>
      <c r="B249" s="64" t="str">
        <f t="shared" si="6"/>
        <v/>
      </c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58"/>
    </row>
    <row r="250" spans="1:15" x14ac:dyDescent="0.2">
      <c r="A250" s="60">
        <f t="shared" si="7"/>
        <v>42609</v>
      </c>
      <c r="B250" s="64" t="str">
        <f t="shared" si="6"/>
        <v/>
      </c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58"/>
    </row>
    <row r="251" spans="1:15" x14ac:dyDescent="0.2">
      <c r="A251" s="60">
        <f t="shared" si="7"/>
        <v>42610</v>
      </c>
      <c r="B251" s="64" t="str">
        <f t="shared" si="6"/>
        <v/>
      </c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58"/>
    </row>
    <row r="252" spans="1:15" x14ac:dyDescent="0.2">
      <c r="A252" s="60">
        <f t="shared" si="7"/>
        <v>42611</v>
      </c>
      <c r="B252" s="64" t="str">
        <f t="shared" si="6"/>
        <v/>
      </c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58"/>
    </row>
    <row r="253" spans="1:15" x14ac:dyDescent="0.2">
      <c r="A253" s="60">
        <f t="shared" si="7"/>
        <v>42612</v>
      </c>
      <c r="B253" s="64" t="str">
        <f t="shared" si="6"/>
        <v/>
      </c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58"/>
    </row>
    <row r="254" spans="1:15" x14ac:dyDescent="0.2">
      <c r="A254" s="60">
        <f t="shared" si="7"/>
        <v>42613</v>
      </c>
      <c r="B254" s="64" t="str">
        <f t="shared" si="6"/>
        <v>JA</v>
      </c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58"/>
    </row>
    <row r="255" spans="1:15" x14ac:dyDescent="0.2">
      <c r="A255" s="60">
        <f t="shared" si="7"/>
        <v>42614</v>
      </c>
      <c r="B255" s="64" t="str">
        <f t="shared" si="6"/>
        <v/>
      </c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58"/>
    </row>
    <row r="256" spans="1:15" x14ac:dyDescent="0.2">
      <c r="A256" s="60">
        <f t="shared" si="7"/>
        <v>42615</v>
      </c>
      <c r="B256" s="64" t="str">
        <f t="shared" si="6"/>
        <v/>
      </c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58"/>
    </row>
    <row r="257" spans="1:15" x14ac:dyDescent="0.2">
      <c r="A257" s="60">
        <f t="shared" si="7"/>
        <v>42616</v>
      </c>
      <c r="B257" s="64" t="str">
        <f t="shared" si="6"/>
        <v/>
      </c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58"/>
    </row>
    <row r="258" spans="1:15" x14ac:dyDescent="0.2">
      <c r="A258" s="60">
        <f t="shared" si="7"/>
        <v>42617</v>
      </c>
      <c r="B258" s="64" t="str">
        <f t="shared" si="6"/>
        <v/>
      </c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58"/>
    </row>
    <row r="259" spans="1:15" x14ac:dyDescent="0.2">
      <c r="A259" s="60">
        <f t="shared" si="7"/>
        <v>42618</v>
      </c>
      <c r="B259" s="64" t="str">
        <f t="shared" si="6"/>
        <v/>
      </c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58"/>
    </row>
    <row r="260" spans="1:15" x14ac:dyDescent="0.2">
      <c r="A260" s="60">
        <f t="shared" si="7"/>
        <v>42619</v>
      </c>
      <c r="B260" s="64" t="str">
        <f t="shared" si="6"/>
        <v/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58"/>
    </row>
    <row r="261" spans="1:15" x14ac:dyDescent="0.2">
      <c r="A261" s="60">
        <f t="shared" si="7"/>
        <v>42620</v>
      </c>
      <c r="B261" s="64" t="str">
        <f t="shared" si="6"/>
        <v>JA</v>
      </c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58"/>
    </row>
    <row r="262" spans="1:15" x14ac:dyDescent="0.2">
      <c r="A262" s="60">
        <f t="shared" si="7"/>
        <v>42621</v>
      </c>
      <c r="B262" s="64" t="str">
        <f t="shared" si="6"/>
        <v/>
      </c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58"/>
    </row>
    <row r="263" spans="1:15" x14ac:dyDescent="0.2">
      <c r="A263" s="60">
        <f t="shared" si="7"/>
        <v>42622</v>
      </c>
      <c r="B263" s="64" t="str">
        <f t="shared" si="6"/>
        <v/>
      </c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58"/>
    </row>
    <row r="264" spans="1:15" x14ac:dyDescent="0.2">
      <c r="A264" s="60">
        <f t="shared" si="7"/>
        <v>42623</v>
      </c>
      <c r="B264" s="64" t="str">
        <f t="shared" si="6"/>
        <v/>
      </c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58"/>
    </row>
    <row r="265" spans="1:15" x14ac:dyDescent="0.2">
      <c r="A265" s="60">
        <f t="shared" si="7"/>
        <v>42624</v>
      </c>
      <c r="B265" s="64" t="str">
        <f t="shared" si="6"/>
        <v/>
      </c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58"/>
    </row>
    <row r="266" spans="1:15" x14ac:dyDescent="0.2">
      <c r="A266" s="60">
        <f t="shared" si="7"/>
        <v>42625</v>
      </c>
      <c r="B266" s="64" t="str">
        <f t="shared" si="6"/>
        <v/>
      </c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58"/>
    </row>
    <row r="267" spans="1:15" x14ac:dyDescent="0.2">
      <c r="A267" s="60">
        <f t="shared" si="7"/>
        <v>42626</v>
      </c>
      <c r="B267" s="64" t="str">
        <f t="shared" si="6"/>
        <v/>
      </c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58"/>
    </row>
    <row r="268" spans="1:15" x14ac:dyDescent="0.2">
      <c r="A268" s="60">
        <f t="shared" si="7"/>
        <v>42627</v>
      </c>
      <c r="B268" s="64" t="str">
        <f t="shared" ref="B268:B331" si="8">IF(OR(WEEKDAY(A268,2)=3,AND(MONTH(A268)=10,DAY(A268)=15)),"JA","")</f>
        <v>JA</v>
      </c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58"/>
    </row>
    <row r="269" spans="1:15" x14ac:dyDescent="0.2">
      <c r="A269" s="60">
        <f t="shared" ref="A269:A332" si="9">A268+1</f>
        <v>42628</v>
      </c>
      <c r="B269" s="64" t="str">
        <f t="shared" si="8"/>
        <v/>
      </c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58"/>
    </row>
    <row r="270" spans="1:15" x14ac:dyDescent="0.2">
      <c r="A270" s="60">
        <f t="shared" si="9"/>
        <v>42629</v>
      </c>
      <c r="B270" s="64" t="str">
        <f t="shared" si="8"/>
        <v/>
      </c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58"/>
    </row>
    <row r="271" spans="1:15" x14ac:dyDescent="0.2">
      <c r="A271" s="60">
        <f t="shared" si="9"/>
        <v>42630</v>
      </c>
      <c r="B271" s="64" t="str">
        <f t="shared" si="8"/>
        <v/>
      </c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58"/>
    </row>
    <row r="272" spans="1:15" x14ac:dyDescent="0.2">
      <c r="A272" s="60">
        <f t="shared" si="9"/>
        <v>42631</v>
      </c>
      <c r="B272" s="64" t="str">
        <f t="shared" si="8"/>
        <v/>
      </c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58"/>
    </row>
    <row r="273" spans="1:15" x14ac:dyDescent="0.2">
      <c r="A273" s="60">
        <f t="shared" si="9"/>
        <v>42632</v>
      </c>
      <c r="B273" s="64" t="str">
        <f t="shared" si="8"/>
        <v/>
      </c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58"/>
    </row>
    <row r="274" spans="1:15" x14ac:dyDescent="0.2">
      <c r="A274" s="60">
        <f t="shared" si="9"/>
        <v>42633</v>
      </c>
      <c r="B274" s="64" t="str">
        <f t="shared" si="8"/>
        <v/>
      </c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58"/>
    </row>
    <row r="275" spans="1:15" x14ac:dyDescent="0.2">
      <c r="A275" s="60">
        <f t="shared" si="9"/>
        <v>42634</v>
      </c>
      <c r="B275" s="64" t="str">
        <f t="shared" si="8"/>
        <v>JA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58"/>
    </row>
    <row r="276" spans="1:15" x14ac:dyDescent="0.2">
      <c r="A276" s="60">
        <f t="shared" si="9"/>
        <v>42635</v>
      </c>
      <c r="B276" s="64" t="str">
        <f t="shared" si="8"/>
        <v/>
      </c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58"/>
    </row>
    <row r="277" spans="1:15" x14ac:dyDescent="0.2">
      <c r="A277" s="60">
        <f t="shared" si="9"/>
        <v>42636</v>
      </c>
      <c r="B277" s="64" t="str">
        <f t="shared" si="8"/>
        <v/>
      </c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58"/>
    </row>
    <row r="278" spans="1:15" x14ac:dyDescent="0.2">
      <c r="A278" s="60">
        <f t="shared" si="9"/>
        <v>42637</v>
      </c>
      <c r="B278" s="64" t="str">
        <f t="shared" si="8"/>
        <v/>
      </c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58"/>
    </row>
    <row r="279" spans="1:15" x14ac:dyDescent="0.2">
      <c r="A279" s="60">
        <f t="shared" si="9"/>
        <v>42638</v>
      </c>
      <c r="B279" s="64" t="str">
        <f t="shared" si="8"/>
        <v/>
      </c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58"/>
    </row>
    <row r="280" spans="1:15" x14ac:dyDescent="0.2">
      <c r="A280" s="60">
        <f t="shared" si="9"/>
        <v>42639</v>
      </c>
      <c r="B280" s="64" t="str">
        <f t="shared" si="8"/>
        <v/>
      </c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58"/>
    </row>
    <row r="281" spans="1:15" x14ac:dyDescent="0.2">
      <c r="A281" s="60">
        <f t="shared" si="9"/>
        <v>42640</v>
      </c>
      <c r="B281" s="64" t="str">
        <f t="shared" si="8"/>
        <v/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58"/>
    </row>
    <row r="282" spans="1:15" x14ac:dyDescent="0.2">
      <c r="A282" s="60">
        <f t="shared" si="9"/>
        <v>42641</v>
      </c>
      <c r="B282" s="64" t="str">
        <f t="shared" si="8"/>
        <v>JA</v>
      </c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58"/>
    </row>
    <row r="283" spans="1:15" x14ac:dyDescent="0.2">
      <c r="A283" s="60">
        <f t="shared" si="9"/>
        <v>42642</v>
      </c>
      <c r="B283" s="64" t="str">
        <f t="shared" si="8"/>
        <v/>
      </c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58"/>
    </row>
    <row r="284" spans="1:15" x14ac:dyDescent="0.2">
      <c r="A284" s="60">
        <f t="shared" si="9"/>
        <v>42643</v>
      </c>
      <c r="B284" s="64" t="str">
        <f t="shared" si="8"/>
        <v/>
      </c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58"/>
    </row>
    <row r="285" spans="1:15" x14ac:dyDescent="0.2">
      <c r="A285" s="60">
        <f t="shared" si="9"/>
        <v>42644</v>
      </c>
      <c r="B285" s="64" t="str">
        <f t="shared" si="8"/>
        <v/>
      </c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58"/>
    </row>
    <row r="286" spans="1:15" x14ac:dyDescent="0.2">
      <c r="A286" s="60">
        <f t="shared" si="9"/>
        <v>42645</v>
      </c>
      <c r="B286" s="64" t="str">
        <f t="shared" si="8"/>
        <v/>
      </c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58"/>
    </row>
    <row r="287" spans="1:15" x14ac:dyDescent="0.2">
      <c r="A287" s="60">
        <f t="shared" si="9"/>
        <v>42646</v>
      </c>
      <c r="B287" s="64" t="str">
        <f t="shared" si="8"/>
        <v/>
      </c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58"/>
    </row>
    <row r="288" spans="1:15" x14ac:dyDescent="0.2">
      <c r="A288" s="60">
        <f t="shared" si="9"/>
        <v>42647</v>
      </c>
      <c r="B288" s="64" t="str">
        <f t="shared" si="8"/>
        <v/>
      </c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58"/>
    </row>
    <row r="289" spans="1:15" x14ac:dyDescent="0.2">
      <c r="A289" s="60">
        <f t="shared" si="9"/>
        <v>42648</v>
      </c>
      <c r="B289" s="64" t="str">
        <f t="shared" si="8"/>
        <v>JA</v>
      </c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58"/>
    </row>
    <row r="290" spans="1:15" x14ac:dyDescent="0.2">
      <c r="A290" s="60">
        <f t="shared" si="9"/>
        <v>42649</v>
      </c>
      <c r="B290" s="64" t="str">
        <f t="shared" si="8"/>
        <v/>
      </c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58"/>
    </row>
    <row r="291" spans="1:15" x14ac:dyDescent="0.2">
      <c r="A291" s="60">
        <f t="shared" si="9"/>
        <v>42650</v>
      </c>
      <c r="B291" s="64" t="str">
        <f t="shared" si="8"/>
        <v/>
      </c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58"/>
    </row>
    <row r="292" spans="1:15" x14ac:dyDescent="0.2">
      <c r="A292" s="60">
        <f t="shared" si="9"/>
        <v>42651</v>
      </c>
      <c r="B292" s="64" t="str">
        <f t="shared" si="8"/>
        <v/>
      </c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58"/>
    </row>
    <row r="293" spans="1:15" x14ac:dyDescent="0.2">
      <c r="A293" s="60">
        <f t="shared" si="9"/>
        <v>42652</v>
      </c>
      <c r="B293" s="64" t="str">
        <f t="shared" si="8"/>
        <v/>
      </c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58"/>
    </row>
    <row r="294" spans="1:15" x14ac:dyDescent="0.2">
      <c r="A294" s="60">
        <f t="shared" si="9"/>
        <v>42653</v>
      </c>
      <c r="B294" s="64" t="str">
        <f t="shared" si="8"/>
        <v/>
      </c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58"/>
    </row>
    <row r="295" spans="1:15" x14ac:dyDescent="0.2">
      <c r="A295" s="60">
        <f t="shared" si="9"/>
        <v>42654</v>
      </c>
      <c r="B295" s="64" t="str">
        <f t="shared" si="8"/>
        <v/>
      </c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58"/>
    </row>
    <row r="296" spans="1:15" x14ac:dyDescent="0.2">
      <c r="A296" s="60">
        <f t="shared" si="9"/>
        <v>42655</v>
      </c>
      <c r="B296" s="64" t="str">
        <f t="shared" si="8"/>
        <v>JA</v>
      </c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58"/>
    </row>
    <row r="297" spans="1:15" x14ac:dyDescent="0.2">
      <c r="A297" s="60">
        <f t="shared" si="9"/>
        <v>42656</v>
      </c>
      <c r="B297" s="64" t="str">
        <f t="shared" si="8"/>
        <v/>
      </c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58"/>
    </row>
    <row r="298" spans="1:15" x14ac:dyDescent="0.2">
      <c r="A298" s="60">
        <f t="shared" si="9"/>
        <v>42657</v>
      </c>
      <c r="B298" s="64" t="str">
        <f t="shared" si="8"/>
        <v/>
      </c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58"/>
    </row>
    <row r="299" spans="1:15" x14ac:dyDescent="0.2">
      <c r="A299" s="60">
        <f t="shared" si="9"/>
        <v>42658</v>
      </c>
      <c r="B299" s="64" t="str">
        <f t="shared" si="8"/>
        <v>JA</v>
      </c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58"/>
    </row>
    <row r="300" spans="1:15" x14ac:dyDescent="0.2">
      <c r="A300" s="60">
        <f t="shared" si="9"/>
        <v>42659</v>
      </c>
      <c r="B300" s="64" t="str">
        <f t="shared" si="8"/>
        <v/>
      </c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58"/>
    </row>
    <row r="301" spans="1:15" x14ac:dyDescent="0.2">
      <c r="A301" s="60">
        <f t="shared" si="9"/>
        <v>42660</v>
      </c>
      <c r="B301" s="64" t="str">
        <f t="shared" si="8"/>
        <v/>
      </c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58"/>
    </row>
    <row r="302" spans="1:15" x14ac:dyDescent="0.2">
      <c r="A302" s="60">
        <f t="shared" si="9"/>
        <v>42661</v>
      </c>
      <c r="B302" s="64" t="str">
        <f t="shared" si="8"/>
        <v/>
      </c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58"/>
    </row>
    <row r="303" spans="1:15" x14ac:dyDescent="0.2">
      <c r="A303" s="60">
        <f t="shared" si="9"/>
        <v>42662</v>
      </c>
      <c r="B303" s="64" t="str">
        <f t="shared" si="8"/>
        <v>JA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58"/>
    </row>
    <row r="304" spans="1:15" x14ac:dyDescent="0.2">
      <c r="A304" s="60">
        <f t="shared" si="9"/>
        <v>42663</v>
      </c>
      <c r="B304" s="64" t="str">
        <f t="shared" si="8"/>
        <v/>
      </c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58"/>
    </row>
    <row r="305" spans="1:15" x14ac:dyDescent="0.2">
      <c r="A305" s="60">
        <f t="shared" si="9"/>
        <v>42664</v>
      </c>
      <c r="B305" s="64" t="str">
        <f t="shared" si="8"/>
        <v/>
      </c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58"/>
    </row>
    <row r="306" spans="1:15" x14ac:dyDescent="0.2">
      <c r="A306" s="60">
        <f t="shared" si="9"/>
        <v>42665</v>
      </c>
      <c r="B306" s="64" t="str">
        <f t="shared" si="8"/>
        <v/>
      </c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58"/>
    </row>
    <row r="307" spans="1:15" x14ac:dyDescent="0.2">
      <c r="A307" s="60">
        <f t="shared" si="9"/>
        <v>42666</v>
      </c>
      <c r="B307" s="64" t="str">
        <f t="shared" si="8"/>
        <v/>
      </c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58"/>
    </row>
    <row r="308" spans="1:15" x14ac:dyDescent="0.2">
      <c r="A308" s="60">
        <f t="shared" si="9"/>
        <v>42667</v>
      </c>
      <c r="B308" s="64" t="str">
        <f t="shared" si="8"/>
        <v/>
      </c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58"/>
    </row>
    <row r="309" spans="1:15" x14ac:dyDescent="0.2">
      <c r="A309" s="60">
        <f t="shared" si="9"/>
        <v>42668</v>
      </c>
      <c r="B309" s="64" t="str">
        <f t="shared" si="8"/>
        <v/>
      </c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58"/>
    </row>
    <row r="310" spans="1:15" x14ac:dyDescent="0.2">
      <c r="A310" s="60">
        <f t="shared" si="9"/>
        <v>42669</v>
      </c>
      <c r="B310" s="64" t="str">
        <f t="shared" si="8"/>
        <v>JA</v>
      </c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58"/>
    </row>
    <row r="311" spans="1:15" x14ac:dyDescent="0.2">
      <c r="A311" s="60">
        <f t="shared" si="9"/>
        <v>42670</v>
      </c>
      <c r="B311" s="64" t="str">
        <f t="shared" si="8"/>
        <v/>
      </c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58"/>
    </row>
    <row r="312" spans="1:15" x14ac:dyDescent="0.2">
      <c r="A312" s="60">
        <f t="shared" si="9"/>
        <v>42671</v>
      </c>
      <c r="B312" s="64" t="str">
        <f t="shared" si="8"/>
        <v/>
      </c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58"/>
    </row>
    <row r="313" spans="1:15" x14ac:dyDescent="0.2">
      <c r="A313" s="60">
        <f t="shared" si="9"/>
        <v>42672</v>
      </c>
      <c r="B313" s="64" t="str">
        <f t="shared" si="8"/>
        <v/>
      </c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58"/>
    </row>
    <row r="314" spans="1:15" x14ac:dyDescent="0.2">
      <c r="A314" s="60">
        <f t="shared" si="9"/>
        <v>42673</v>
      </c>
      <c r="B314" s="64" t="str">
        <f t="shared" si="8"/>
        <v/>
      </c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58"/>
    </row>
    <row r="315" spans="1:15" x14ac:dyDescent="0.2">
      <c r="A315" s="60">
        <f t="shared" si="9"/>
        <v>42674</v>
      </c>
      <c r="B315" s="64" t="str">
        <f t="shared" si="8"/>
        <v/>
      </c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58"/>
    </row>
    <row r="316" spans="1:15" x14ac:dyDescent="0.2">
      <c r="A316" s="60">
        <f t="shared" si="9"/>
        <v>42675</v>
      </c>
      <c r="B316" s="64" t="str">
        <f t="shared" si="8"/>
        <v/>
      </c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58"/>
    </row>
    <row r="317" spans="1:15" x14ac:dyDescent="0.2">
      <c r="A317" s="60">
        <f t="shared" si="9"/>
        <v>42676</v>
      </c>
      <c r="B317" s="64" t="str">
        <f t="shared" si="8"/>
        <v>JA</v>
      </c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58"/>
    </row>
    <row r="318" spans="1:15" x14ac:dyDescent="0.2">
      <c r="A318" s="60">
        <f t="shared" si="9"/>
        <v>42677</v>
      </c>
      <c r="B318" s="64" t="str">
        <f t="shared" si="8"/>
        <v/>
      </c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58"/>
    </row>
    <row r="319" spans="1:15" x14ac:dyDescent="0.2">
      <c r="A319" s="60">
        <f t="shared" si="9"/>
        <v>42678</v>
      </c>
      <c r="B319" s="64" t="str">
        <f t="shared" si="8"/>
        <v/>
      </c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58"/>
    </row>
    <row r="320" spans="1:15" x14ac:dyDescent="0.2">
      <c r="A320" s="60">
        <f t="shared" si="9"/>
        <v>42679</v>
      </c>
      <c r="B320" s="64" t="str">
        <f t="shared" si="8"/>
        <v/>
      </c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58"/>
    </row>
    <row r="321" spans="1:15" x14ac:dyDescent="0.2">
      <c r="A321" s="60">
        <f t="shared" si="9"/>
        <v>42680</v>
      </c>
      <c r="B321" s="64" t="str">
        <f t="shared" si="8"/>
        <v/>
      </c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58"/>
    </row>
    <row r="322" spans="1:15" x14ac:dyDescent="0.2">
      <c r="A322" s="60">
        <f t="shared" si="9"/>
        <v>42681</v>
      </c>
      <c r="B322" s="64" t="str">
        <f t="shared" si="8"/>
        <v/>
      </c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58"/>
    </row>
    <row r="323" spans="1:15" x14ac:dyDescent="0.2">
      <c r="A323" s="60">
        <f t="shared" si="9"/>
        <v>42682</v>
      </c>
      <c r="B323" s="64" t="str">
        <f t="shared" si="8"/>
        <v/>
      </c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58"/>
    </row>
    <row r="324" spans="1:15" x14ac:dyDescent="0.2">
      <c r="A324" s="60">
        <f t="shared" si="9"/>
        <v>42683</v>
      </c>
      <c r="B324" s="64" t="str">
        <f t="shared" si="8"/>
        <v>JA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58"/>
    </row>
    <row r="325" spans="1:15" x14ac:dyDescent="0.2">
      <c r="A325" s="60">
        <f t="shared" si="9"/>
        <v>42684</v>
      </c>
      <c r="B325" s="64" t="str">
        <f t="shared" si="8"/>
        <v/>
      </c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58"/>
    </row>
    <row r="326" spans="1:15" x14ac:dyDescent="0.2">
      <c r="A326" s="60">
        <f t="shared" si="9"/>
        <v>42685</v>
      </c>
      <c r="B326" s="64" t="str">
        <f t="shared" si="8"/>
        <v/>
      </c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58"/>
    </row>
    <row r="327" spans="1:15" x14ac:dyDescent="0.2">
      <c r="A327" s="60">
        <f t="shared" si="9"/>
        <v>42686</v>
      </c>
      <c r="B327" s="64" t="str">
        <f t="shared" si="8"/>
        <v/>
      </c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58"/>
    </row>
    <row r="328" spans="1:15" x14ac:dyDescent="0.2">
      <c r="A328" s="60">
        <f t="shared" si="9"/>
        <v>42687</v>
      </c>
      <c r="B328" s="64" t="str">
        <f t="shared" si="8"/>
        <v/>
      </c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58"/>
    </row>
    <row r="329" spans="1:15" x14ac:dyDescent="0.2">
      <c r="A329" s="60">
        <f t="shared" si="9"/>
        <v>42688</v>
      </c>
      <c r="B329" s="64" t="str">
        <f t="shared" si="8"/>
        <v/>
      </c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58"/>
    </row>
    <row r="330" spans="1:15" x14ac:dyDescent="0.2">
      <c r="A330" s="60">
        <f t="shared" si="9"/>
        <v>42689</v>
      </c>
      <c r="B330" s="64" t="str">
        <f t="shared" si="8"/>
        <v/>
      </c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58"/>
    </row>
    <row r="331" spans="1:15" x14ac:dyDescent="0.2">
      <c r="A331" s="60">
        <f t="shared" si="9"/>
        <v>42690</v>
      </c>
      <c r="B331" s="64" t="str">
        <f t="shared" si="8"/>
        <v>JA</v>
      </c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58"/>
    </row>
    <row r="332" spans="1:15" x14ac:dyDescent="0.2">
      <c r="A332" s="60">
        <f t="shared" si="9"/>
        <v>42691</v>
      </c>
      <c r="B332" s="64" t="str">
        <f t="shared" ref="B332:B375" si="10">IF(OR(WEEKDAY(A332,2)=3,AND(MONTH(A332)=10,DAY(A332)=15)),"JA","")</f>
        <v/>
      </c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58"/>
    </row>
    <row r="333" spans="1:15" x14ac:dyDescent="0.2">
      <c r="A333" s="60">
        <f t="shared" ref="A333:A375" si="11">A332+1</f>
        <v>42692</v>
      </c>
      <c r="B333" s="64" t="str">
        <f t="shared" si="10"/>
        <v/>
      </c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58"/>
    </row>
    <row r="334" spans="1:15" x14ac:dyDescent="0.2">
      <c r="A334" s="60">
        <f t="shared" si="11"/>
        <v>42693</v>
      </c>
      <c r="B334" s="64" t="str">
        <f t="shared" si="10"/>
        <v/>
      </c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58"/>
    </row>
    <row r="335" spans="1:15" x14ac:dyDescent="0.2">
      <c r="A335" s="60">
        <f t="shared" si="11"/>
        <v>42694</v>
      </c>
      <c r="B335" s="64" t="str">
        <f t="shared" si="10"/>
        <v/>
      </c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58"/>
    </row>
    <row r="336" spans="1:15" x14ac:dyDescent="0.2">
      <c r="A336" s="60">
        <f t="shared" si="11"/>
        <v>42695</v>
      </c>
      <c r="B336" s="64" t="str">
        <f t="shared" si="10"/>
        <v/>
      </c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58"/>
    </row>
    <row r="337" spans="1:15" x14ac:dyDescent="0.2">
      <c r="A337" s="60">
        <f t="shared" si="11"/>
        <v>42696</v>
      </c>
      <c r="B337" s="64" t="str">
        <f t="shared" si="10"/>
        <v/>
      </c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58"/>
    </row>
    <row r="338" spans="1:15" x14ac:dyDescent="0.2">
      <c r="A338" s="60">
        <f t="shared" si="11"/>
        <v>42697</v>
      </c>
      <c r="B338" s="64" t="str">
        <f t="shared" si="10"/>
        <v>JA</v>
      </c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58"/>
    </row>
    <row r="339" spans="1:15" x14ac:dyDescent="0.2">
      <c r="A339" s="60">
        <f t="shared" si="11"/>
        <v>42698</v>
      </c>
      <c r="B339" s="64" t="str">
        <f t="shared" si="10"/>
        <v/>
      </c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58"/>
    </row>
    <row r="340" spans="1:15" x14ac:dyDescent="0.2">
      <c r="A340" s="60">
        <f t="shared" si="11"/>
        <v>42699</v>
      </c>
      <c r="B340" s="64" t="str">
        <f t="shared" si="10"/>
        <v/>
      </c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58"/>
    </row>
    <row r="341" spans="1:15" x14ac:dyDescent="0.2">
      <c r="A341" s="60">
        <f t="shared" si="11"/>
        <v>42700</v>
      </c>
      <c r="B341" s="64" t="str">
        <f t="shared" si="10"/>
        <v/>
      </c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58"/>
    </row>
    <row r="342" spans="1:15" x14ac:dyDescent="0.2">
      <c r="A342" s="60">
        <f t="shared" si="11"/>
        <v>42701</v>
      </c>
      <c r="B342" s="64" t="str">
        <f t="shared" si="10"/>
        <v/>
      </c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58"/>
    </row>
    <row r="343" spans="1:15" x14ac:dyDescent="0.2">
      <c r="A343" s="60">
        <f t="shared" si="11"/>
        <v>42702</v>
      </c>
      <c r="B343" s="64" t="str">
        <f t="shared" si="10"/>
        <v/>
      </c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58"/>
    </row>
    <row r="344" spans="1:15" x14ac:dyDescent="0.2">
      <c r="A344" s="60">
        <f t="shared" si="11"/>
        <v>42703</v>
      </c>
      <c r="B344" s="64" t="str">
        <f t="shared" si="10"/>
        <v/>
      </c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58"/>
    </row>
    <row r="345" spans="1:15" x14ac:dyDescent="0.2">
      <c r="A345" s="60">
        <f t="shared" si="11"/>
        <v>42704</v>
      </c>
      <c r="B345" s="64" t="str">
        <f t="shared" si="10"/>
        <v>JA</v>
      </c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58"/>
    </row>
    <row r="346" spans="1:15" x14ac:dyDescent="0.2">
      <c r="A346" s="60">
        <f t="shared" si="11"/>
        <v>42705</v>
      </c>
      <c r="B346" s="64" t="str">
        <f t="shared" si="10"/>
        <v/>
      </c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58"/>
    </row>
    <row r="347" spans="1:15" x14ac:dyDescent="0.2">
      <c r="A347" s="60">
        <f t="shared" si="11"/>
        <v>42706</v>
      </c>
      <c r="B347" s="64" t="str">
        <f t="shared" si="10"/>
        <v/>
      </c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58"/>
    </row>
    <row r="348" spans="1:15" x14ac:dyDescent="0.2">
      <c r="A348" s="60">
        <f t="shared" si="11"/>
        <v>42707</v>
      </c>
      <c r="B348" s="64" t="str">
        <f t="shared" si="10"/>
        <v/>
      </c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58"/>
    </row>
    <row r="349" spans="1:15" x14ac:dyDescent="0.2">
      <c r="A349" s="60">
        <f t="shared" si="11"/>
        <v>42708</v>
      </c>
      <c r="B349" s="64" t="str">
        <f t="shared" si="10"/>
        <v/>
      </c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58"/>
    </row>
    <row r="350" spans="1:15" x14ac:dyDescent="0.2">
      <c r="A350" s="60">
        <f t="shared" si="11"/>
        <v>42709</v>
      </c>
      <c r="B350" s="64" t="str">
        <f t="shared" si="10"/>
        <v/>
      </c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58"/>
    </row>
    <row r="351" spans="1:15" x14ac:dyDescent="0.2">
      <c r="A351" s="60">
        <f t="shared" si="11"/>
        <v>42710</v>
      </c>
      <c r="B351" s="64" t="str">
        <f t="shared" si="10"/>
        <v/>
      </c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58"/>
    </row>
    <row r="352" spans="1:15" x14ac:dyDescent="0.2">
      <c r="A352" s="60">
        <f t="shared" si="11"/>
        <v>42711</v>
      </c>
      <c r="B352" s="64" t="str">
        <f t="shared" si="10"/>
        <v>JA</v>
      </c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58"/>
    </row>
    <row r="353" spans="1:15" x14ac:dyDescent="0.2">
      <c r="A353" s="60">
        <f t="shared" si="11"/>
        <v>42712</v>
      </c>
      <c r="B353" s="64" t="str">
        <f t="shared" si="10"/>
        <v/>
      </c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58"/>
    </row>
    <row r="354" spans="1:15" x14ac:dyDescent="0.2">
      <c r="A354" s="60">
        <f t="shared" si="11"/>
        <v>42713</v>
      </c>
      <c r="B354" s="64" t="str">
        <f t="shared" si="10"/>
        <v/>
      </c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58"/>
    </row>
    <row r="355" spans="1:15" x14ac:dyDescent="0.2">
      <c r="A355" s="60">
        <f t="shared" si="11"/>
        <v>42714</v>
      </c>
      <c r="B355" s="64" t="str">
        <f t="shared" si="10"/>
        <v/>
      </c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58"/>
    </row>
    <row r="356" spans="1:15" x14ac:dyDescent="0.2">
      <c r="A356" s="60">
        <f t="shared" si="11"/>
        <v>42715</v>
      </c>
      <c r="B356" s="64" t="str">
        <f t="shared" si="10"/>
        <v/>
      </c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58"/>
    </row>
    <row r="357" spans="1:15" x14ac:dyDescent="0.2">
      <c r="A357" s="60">
        <f t="shared" si="11"/>
        <v>42716</v>
      </c>
      <c r="B357" s="64" t="str">
        <f t="shared" si="10"/>
        <v/>
      </c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58"/>
    </row>
    <row r="358" spans="1:15" x14ac:dyDescent="0.2">
      <c r="A358" s="60">
        <f t="shared" si="11"/>
        <v>42717</v>
      </c>
      <c r="B358" s="64" t="str">
        <f t="shared" si="10"/>
        <v/>
      </c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58"/>
    </row>
    <row r="359" spans="1:15" x14ac:dyDescent="0.2">
      <c r="A359" s="60">
        <f t="shared" si="11"/>
        <v>42718</v>
      </c>
      <c r="B359" s="64" t="str">
        <f t="shared" si="10"/>
        <v>JA</v>
      </c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58"/>
    </row>
    <row r="360" spans="1:15" x14ac:dyDescent="0.2">
      <c r="A360" s="60">
        <f t="shared" si="11"/>
        <v>42719</v>
      </c>
      <c r="B360" s="64" t="str">
        <f t="shared" si="10"/>
        <v/>
      </c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58"/>
    </row>
    <row r="361" spans="1:15" x14ac:dyDescent="0.2">
      <c r="A361" s="60">
        <f t="shared" si="11"/>
        <v>42720</v>
      </c>
      <c r="B361" s="64" t="str">
        <f t="shared" si="10"/>
        <v/>
      </c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58"/>
    </row>
    <row r="362" spans="1:15" x14ac:dyDescent="0.2">
      <c r="A362" s="60">
        <f t="shared" si="11"/>
        <v>42721</v>
      </c>
      <c r="B362" s="64" t="str">
        <f t="shared" si="10"/>
        <v/>
      </c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58"/>
    </row>
    <row r="363" spans="1:15" x14ac:dyDescent="0.2">
      <c r="A363" s="60">
        <f t="shared" si="11"/>
        <v>42722</v>
      </c>
      <c r="B363" s="64" t="str">
        <f t="shared" si="10"/>
        <v/>
      </c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58"/>
    </row>
    <row r="364" spans="1:15" x14ac:dyDescent="0.2">
      <c r="A364" s="60">
        <f t="shared" si="11"/>
        <v>42723</v>
      </c>
      <c r="B364" s="64" t="str">
        <f t="shared" si="10"/>
        <v/>
      </c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58"/>
    </row>
    <row r="365" spans="1:15" x14ac:dyDescent="0.2">
      <c r="A365" s="60">
        <f t="shared" si="11"/>
        <v>42724</v>
      </c>
      <c r="B365" s="64" t="str">
        <f t="shared" si="10"/>
        <v/>
      </c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58"/>
    </row>
    <row r="366" spans="1:15" x14ac:dyDescent="0.2">
      <c r="A366" s="60">
        <f t="shared" si="11"/>
        <v>42725</v>
      </c>
      <c r="B366" s="64" t="str">
        <f t="shared" si="10"/>
        <v>JA</v>
      </c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58"/>
    </row>
    <row r="367" spans="1:15" x14ac:dyDescent="0.2">
      <c r="A367" s="60">
        <f t="shared" si="11"/>
        <v>42726</v>
      </c>
      <c r="B367" s="64" t="str">
        <f t="shared" si="10"/>
        <v/>
      </c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58"/>
    </row>
    <row r="368" spans="1:15" x14ac:dyDescent="0.2">
      <c r="A368" s="60">
        <f t="shared" si="11"/>
        <v>42727</v>
      </c>
      <c r="B368" s="64" t="str">
        <f t="shared" si="10"/>
        <v/>
      </c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58"/>
    </row>
    <row r="369" spans="1:15" x14ac:dyDescent="0.2">
      <c r="A369" s="60">
        <f t="shared" si="11"/>
        <v>42728</v>
      </c>
      <c r="B369" s="64" t="str">
        <f t="shared" si="10"/>
        <v/>
      </c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58"/>
    </row>
    <row r="370" spans="1:15" x14ac:dyDescent="0.2">
      <c r="A370" s="60">
        <f t="shared" si="11"/>
        <v>42729</v>
      </c>
      <c r="B370" s="64" t="str">
        <f t="shared" si="10"/>
        <v/>
      </c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58"/>
    </row>
    <row r="371" spans="1:15" x14ac:dyDescent="0.2">
      <c r="A371" s="60">
        <f t="shared" si="11"/>
        <v>42730</v>
      </c>
      <c r="B371" s="64" t="str">
        <f t="shared" si="10"/>
        <v/>
      </c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58"/>
    </row>
    <row r="372" spans="1:15" x14ac:dyDescent="0.2">
      <c r="A372" s="60">
        <f t="shared" si="11"/>
        <v>42731</v>
      </c>
      <c r="B372" s="64" t="str">
        <f t="shared" si="10"/>
        <v/>
      </c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58"/>
    </row>
    <row r="373" spans="1:15" x14ac:dyDescent="0.2">
      <c r="A373" s="60">
        <f t="shared" si="11"/>
        <v>42732</v>
      </c>
      <c r="B373" s="64" t="str">
        <f t="shared" si="10"/>
        <v>JA</v>
      </c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58"/>
    </row>
    <row r="374" spans="1:15" x14ac:dyDescent="0.2">
      <c r="A374" s="60">
        <f t="shared" si="11"/>
        <v>42733</v>
      </c>
      <c r="B374" s="64" t="str">
        <f t="shared" si="10"/>
        <v/>
      </c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58"/>
    </row>
    <row r="375" spans="1:15" x14ac:dyDescent="0.2">
      <c r="A375" s="60">
        <f t="shared" si="11"/>
        <v>42734</v>
      </c>
      <c r="B375" s="64" t="str">
        <f t="shared" si="10"/>
        <v/>
      </c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58"/>
    </row>
    <row r="376" spans="1:15" x14ac:dyDescent="0.2">
      <c r="A376" s="60">
        <f>IF(YEAR(A375+1)=U!B12,A375+1,"")</f>
        <v>42735</v>
      </c>
      <c r="B376" s="64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58"/>
    </row>
    <row r="377" spans="1:15" x14ac:dyDescent="0.2">
      <c r="D377" s="50"/>
      <c r="E377" s="50"/>
    </row>
    <row r="378" spans="1:15" x14ac:dyDescent="0.2">
      <c r="D378" s="50"/>
      <c r="E378" s="50"/>
    </row>
    <row r="379" spans="1:15" x14ac:dyDescent="0.2">
      <c r="D379" s="50"/>
      <c r="E379" s="50"/>
    </row>
    <row r="380" spans="1:15" x14ac:dyDescent="0.2">
      <c r="D380" s="50"/>
      <c r="E380" s="50"/>
    </row>
  </sheetData>
  <sheetProtection password="CF0F" sheet="1" objects="1" scenarios="1" formatCells="0" formatColumns="0" formatRows="0" autoFilter="0"/>
  <autoFilter ref="B10:B376"/>
  <mergeCells count="10">
    <mergeCell ref="C8:C9"/>
    <mergeCell ref="E8:F8"/>
    <mergeCell ref="G8:H8"/>
    <mergeCell ref="I8:I9"/>
    <mergeCell ref="A8:B9"/>
    <mergeCell ref="O8:O10"/>
    <mergeCell ref="K8:L8"/>
    <mergeCell ref="M8:N8"/>
    <mergeCell ref="D8:D9"/>
    <mergeCell ref="J8:J9"/>
  </mergeCells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0"/>
  <sheetViews>
    <sheetView showGridLines="0" showZero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10.7109375" defaultRowHeight="12.75" x14ac:dyDescent="0.2"/>
  <cols>
    <col min="1" max="2" width="12.7109375" style="48" customWidth="1"/>
    <col min="3" max="3" width="15.7109375" style="50" customWidth="1"/>
    <col min="4" max="5" width="15.7109375" style="48" customWidth="1"/>
    <col min="6" max="6" width="35.7109375" style="48" customWidth="1"/>
    <col min="7" max="16384" width="10.7109375" style="48"/>
  </cols>
  <sheetData>
    <row r="1" spans="1:6" s="37" customFormat="1" ht="39.950000000000003" customHeight="1" x14ac:dyDescent="0.2">
      <c r="A1" s="35"/>
      <c r="B1" s="35"/>
      <c r="C1" s="36"/>
    </row>
    <row r="2" spans="1:6" s="37" customFormat="1" x14ac:dyDescent="0.2">
      <c r="A2" s="55" t="s">
        <v>0</v>
      </c>
      <c r="B2" s="55"/>
      <c r="C2" s="35"/>
    </row>
    <row r="3" spans="1:6" s="37" customFormat="1" x14ac:dyDescent="0.2">
      <c r="A3" s="35"/>
      <c r="B3" s="35"/>
      <c r="C3" s="35"/>
    </row>
    <row r="4" spans="1:6" s="37" customFormat="1" ht="15.75" x14ac:dyDescent="0.2">
      <c r="A4" s="39" t="str">
        <f>U!A11&amp;" "&amp;U!B12</f>
        <v>Monatserhebung Speicherunternehmen 2016</v>
      </c>
      <c r="B4" s="61"/>
      <c r="C4" s="40"/>
      <c r="D4" s="40"/>
      <c r="E4" s="40"/>
      <c r="F4" s="41"/>
    </row>
    <row r="5" spans="1:6" s="37" customFormat="1" ht="15.75" x14ac:dyDescent="0.2">
      <c r="A5" s="42">
        <f>U!B13</f>
        <v>0</v>
      </c>
      <c r="B5" s="62"/>
      <c r="C5" s="43"/>
      <c r="D5" s="43"/>
      <c r="E5" s="43"/>
      <c r="F5" s="44"/>
    </row>
    <row r="6" spans="1:6" s="37" customFormat="1" ht="15.75" x14ac:dyDescent="0.2">
      <c r="A6" s="45" t="s">
        <v>43</v>
      </c>
      <c r="B6" s="63"/>
      <c r="C6" s="46"/>
      <c r="D6" s="46"/>
      <c r="E6" s="46"/>
      <c r="F6" s="47"/>
    </row>
    <row r="7" spans="1:6" s="37" customFormat="1" x14ac:dyDescent="0.2">
      <c r="A7" s="35"/>
      <c r="B7" s="35"/>
      <c r="C7" s="38"/>
    </row>
    <row r="8" spans="1:6" ht="25.5" customHeight="1" x14ac:dyDescent="0.2">
      <c r="A8" s="90" t="s">
        <v>48</v>
      </c>
      <c r="B8" s="91"/>
      <c r="C8" s="88" t="s">
        <v>26</v>
      </c>
      <c r="D8" s="88" t="s">
        <v>42</v>
      </c>
      <c r="E8" s="88" t="s">
        <v>27</v>
      </c>
      <c r="F8" s="83" t="s">
        <v>14</v>
      </c>
    </row>
    <row r="9" spans="1:6" ht="44.25" customHeight="1" x14ac:dyDescent="0.2">
      <c r="A9" s="92"/>
      <c r="B9" s="93"/>
      <c r="C9" s="89"/>
      <c r="D9" s="89"/>
      <c r="E9" s="89"/>
      <c r="F9" s="84"/>
    </row>
    <row r="10" spans="1:6" x14ac:dyDescent="0.2">
      <c r="A10" s="52" t="s">
        <v>19</v>
      </c>
      <c r="B10" s="65" t="s">
        <v>49</v>
      </c>
      <c r="C10" s="54" t="s">
        <v>28</v>
      </c>
      <c r="D10" s="54" t="s">
        <v>28</v>
      </c>
      <c r="E10" s="54" t="s">
        <v>28</v>
      </c>
      <c r="F10" s="85"/>
    </row>
    <row r="11" spans="1:6" x14ac:dyDescent="0.2">
      <c r="A11" s="59">
        <f>DD_SpP!A11</f>
        <v>42370</v>
      </c>
      <c r="B11" s="64" t="str">
        <f>IF(OR(WEEKDAY(A11,2)=3,AND(MONTH(A11)=10,DAY(A11)=15)),"JA","")</f>
        <v/>
      </c>
      <c r="C11" s="49"/>
      <c r="D11" s="49"/>
      <c r="E11" s="49"/>
      <c r="F11" s="58"/>
    </row>
    <row r="12" spans="1:6" x14ac:dyDescent="0.2">
      <c r="A12" s="60">
        <f>DD_SpP!A12</f>
        <v>42371</v>
      </c>
      <c r="B12" s="64" t="str">
        <f t="shared" ref="B12:B75" si="0">IF(OR(WEEKDAY(A12,2)=3,AND(MONTH(A12)=10,DAY(A12)=15)),"JA","")</f>
        <v/>
      </c>
      <c r="C12" s="49"/>
      <c r="D12" s="49"/>
      <c r="E12" s="49"/>
      <c r="F12" s="58"/>
    </row>
    <row r="13" spans="1:6" x14ac:dyDescent="0.2">
      <c r="A13" s="60">
        <f>DD_SpP!A13</f>
        <v>42372</v>
      </c>
      <c r="B13" s="64" t="str">
        <f t="shared" si="0"/>
        <v/>
      </c>
      <c r="C13" s="49"/>
      <c r="D13" s="49"/>
      <c r="E13" s="49"/>
      <c r="F13" s="58"/>
    </row>
    <row r="14" spans="1:6" x14ac:dyDescent="0.2">
      <c r="A14" s="60">
        <f>DD_SpP!A14</f>
        <v>42373</v>
      </c>
      <c r="B14" s="64" t="str">
        <f t="shared" si="0"/>
        <v/>
      </c>
      <c r="C14" s="49"/>
      <c r="D14" s="49"/>
      <c r="E14" s="49"/>
      <c r="F14" s="58"/>
    </row>
    <row r="15" spans="1:6" x14ac:dyDescent="0.2">
      <c r="A15" s="60">
        <f>DD_SpP!A15</f>
        <v>42374</v>
      </c>
      <c r="B15" s="64" t="str">
        <f t="shared" si="0"/>
        <v/>
      </c>
      <c r="C15" s="49"/>
      <c r="D15" s="49"/>
      <c r="E15" s="49"/>
      <c r="F15" s="58"/>
    </row>
    <row r="16" spans="1:6" x14ac:dyDescent="0.2">
      <c r="A16" s="60">
        <f>DD_SpP!A16</f>
        <v>42375</v>
      </c>
      <c r="B16" s="64" t="str">
        <f t="shared" si="0"/>
        <v>JA</v>
      </c>
      <c r="C16" s="49"/>
      <c r="D16" s="49"/>
      <c r="E16" s="49"/>
      <c r="F16" s="58"/>
    </row>
    <row r="17" spans="1:6" x14ac:dyDescent="0.2">
      <c r="A17" s="60">
        <f>DD_SpP!A17</f>
        <v>42376</v>
      </c>
      <c r="B17" s="64" t="str">
        <f t="shared" si="0"/>
        <v/>
      </c>
      <c r="C17" s="49"/>
      <c r="D17" s="49"/>
      <c r="E17" s="49"/>
      <c r="F17" s="58"/>
    </row>
    <row r="18" spans="1:6" x14ac:dyDescent="0.2">
      <c r="A18" s="60">
        <f>DD_SpP!A18</f>
        <v>42377</v>
      </c>
      <c r="B18" s="64" t="str">
        <f t="shared" si="0"/>
        <v/>
      </c>
      <c r="C18" s="49"/>
      <c r="D18" s="49"/>
      <c r="E18" s="49"/>
      <c r="F18" s="58"/>
    </row>
    <row r="19" spans="1:6" x14ac:dyDescent="0.2">
      <c r="A19" s="60">
        <f>DD_SpP!A19</f>
        <v>42378</v>
      </c>
      <c r="B19" s="64" t="str">
        <f t="shared" si="0"/>
        <v/>
      </c>
      <c r="C19" s="49"/>
      <c r="D19" s="49"/>
      <c r="E19" s="49"/>
      <c r="F19" s="58"/>
    </row>
    <row r="20" spans="1:6" x14ac:dyDescent="0.2">
      <c r="A20" s="60">
        <f>DD_SpP!A20</f>
        <v>42379</v>
      </c>
      <c r="B20" s="64" t="str">
        <f t="shared" si="0"/>
        <v/>
      </c>
      <c r="C20" s="49"/>
      <c r="D20" s="49"/>
      <c r="E20" s="49"/>
      <c r="F20" s="58"/>
    </row>
    <row r="21" spans="1:6" x14ac:dyDescent="0.2">
      <c r="A21" s="60">
        <f>DD_SpP!A21</f>
        <v>42380</v>
      </c>
      <c r="B21" s="64" t="str">
        <f t="shared" si="0"/>
        <v/>
      </c>
      <c r="C21" s="49"/>
      <c r="D21" s="49"/>
      <c r="E21" s="49"/>
      <c r="F21" s="58"/>
    </row>
    <row r="22" spans="1:6" x14ac:dyDescent="0.2">
      <c r="A22" s="60">
        <f>DD_SpP!A22</f>
        <v>42381</v>
      </c>
      <c r="B22" s="64" t="str">
        <f t="shared" si="0"/>
        <v/>
      </c>
      <c r="C22" s="49"/>
      <c r="D22" s="49"/>
      <c r="E22" s="49"/>
      <c r="F22" s="58"/>
    </row>
    <row r="23" spans="1:6" x14ac:dyDescent="0.2">
      <c r="A23" s="60">
        <f>DD_SpP!A23</f>
        <v>42382</v>
      </c>
      <c r="B23" s="64" t="str">
        <f t="shared" si="0"/>
        <v>JA</v>
      </c>
      <c r="C23" s="49"/>
      <c r="D23" s="49"/>
      <c r="E23" s="49"/>
      <c r="F23" s="58"/>
    </row>
    <row r="24" spans="1:6" x14ac:dyDescent="0.2">
      <c r="A24" s="60">
        <f>DD_SpP!A24</f>
        <v>42383</v>
      </c>
      <c r="B24" s="64" t="str">
        <f t="shared" si="0"/>
        <v/>
      </c>
      <c r="C24" s="49"/>
      <c r="D24" s="49"/>
      <c r="E24" s="49"/>
      <c r="F24" s="58"/>
    </row>
    <row r="25" spans="1:6" x14ac:dyDescent="0.2">
      <c r="A25" s="60">
        <f>DD_SpP!A25</f>
        <v>42384</v>
      </c>
      <c r="B25" s="64" t="str">
        <f t="shared" si="0"/>
        <v/>
      </c>
      <c r="C25" s="49"/>
      <c r="D25" s="49"/>
      <c r="E25" s="49"/>
      <c r="F25" s="58"/>
    </row>
    <row r="26" spans="1:6" x14ac:dyDescent="0.2">
      <c r="A26" s="60">
        <f>DD_SpP!A26</f>
        <v>42385</v>
      </c>
      <c r="B26" s="64" t="str">
        <f t="shared" si="0"/>
        <v/>
      </c>
      <c r="C26" s="49"/>
      <c r="D26" s="49"/>
      <c r="E26" s="49"/>
      <c r="F26" s="58"/>
    </row>
    <row r="27" spans="1:6" x14ac:dyDescent="0.2">
      <c r="A27" s="60">
        <f>DD_SpP!A27</f>
        <v>42386</v>
      </c>
      <c r="B27" s="64" t="str">
        <f t="shared" si="0"/>
        <v/>
      </c>
      <c r="C27" s="49"/>
      <c r="D27" s="49"/>
      <c r="E27" s="49"/>
      <c r="F27" s="58"/>
    </row>
    <row r="28" spans="1:6" x14ac:dyDescent="0.2">
      <c r="A28" s="60">
        <f>DD_SpP!A28</f>
        <v>42387</v>
      </c>
      <c r="B28" s="64" t="str">
        <f t="shared" si="0"/>
        <v/>
      </c>
      <c r="C28" s="49"/>
      <c r="D28" s="49"/>
      <c r="E28" s="49"/>
      <c r="F28" s="58"/>
    </row>
    <row r="29" spans="1:6" x14ac:dyDescent="0.2">
      <c r="A29" s="60">
        <f>DD_SpP!A29</f>
        <v>42388</v>
      </c>
      <c r="B29" s="64" t="str">
        <f t="shared" si="0"/>
        <v/>
      </c>
      <c r="C29" s="49"/>
      <c r="D29" s="49"/>
      <c r="E29" s="49"/>
      <c r="F29" s="58"/>
    </row>
    <row r="30" spans="1:6" x14ac:dyDescent="0.2">
      <c r="A30" s="60">
        <f>DD_SpP!A30</f>
        <v>42389</v>
      </c>
      <c r="B30" s="64" t="str">
        <f t="shared" si="0"/>
        <v>JA</v>
      </c>
      <c r="C30" s="49"/>
      <c r="D30" s="49"/>
      <c r="E30" s="49"/>
      <c r="F30" s="58"/>
    </row>
    <row r="31" spans="1:6" x14ac:dyDescent="0.2">
      <c r="A31" s="60">
        <f>DD_SpP!A31</f>
        <v>42390</v>
      </c>
      <c r="B31" s="64" t="str">
        <f t="shared" si="0"/>
        <v/>
      </c>
      <c r="C31" s="49"/>
      <c r="D31" s="49"/>
      <c r="E31" s="49"/>
      <c r="F31" s="58"/>
    </row>
    <row r="32" spans="1:6" x14ac:dyDescent="0.2">
      <c r="A32" s="60">
        <f>DD_SpP!A32</f>
        <v>42391</v>
      </c>
      <c r="B32" s="64" t="str">
        <f t="shared" si="0"/>
        <v/>
      </c>
      <c r="C32" s="49"/>
      <c r="D32" s="49"/>
      <c r="E32" s="49"/>
      <c r="F32" s="58"/>
    </row>
    <row r="33" spans="1:6" x14ac:dyDescent="0.2">
      <c r="A33" s="60">
        <f>DD_SpP!A33</f>
        <v>42392</v>
      </c>
      <c r="B33" s="64" t="str">
        <f t="shared" si="0"/>
        <v/>
      </c>
      <c r="C33" s="49"/>
      <c r="D33" s="49"/>
      <c r="E33" s="49"/>
      <c r="F33" s="58"/>
    </row>
    <row r="34" spans="1:6" x14ac:dyDescent="0.2">
      <c r="A34" s="60">
        <f>DD_SpP!A34</f>
        <v>42393</v>
      </c>
      <c r="B34" s="64" t="str">
        <f t="shared" si="0"/>
        <v/>
      </c>
      <c r="C34" s="49"/>
      <c r="D34" s="49"/>
      <c r="E34" s="49"/>
      <c r="F34" s="58"/>
    </row>
    <row r="35" spans="1:6" x14ac:dyDescent="0.2">
      <c r="A35" s="60">
        <f>DD_SpP!A35</f>
        <v>42394</v>
      </c>
      <c r="B35" s="64" t="str">
        <f t="shared" si="0"/>
        <v/>
      </c>
      <c r="C35" s="49"/>
      <c r="D35" s="49"/>
      <c r="E35" s="49"/>
      <c r="F35" s="58"/>
    </row>
    <row r="36" spans="1:6" x14ac:dyDescent="0.2">
      <c r="A36" s="60">
        <f>DD_SpP!A36</f>
        <v>42395</v>
      </c>
      <c r="B36" s="64" t="str">
        <f t="shared" si="0"/>
        <v/>
      </c>
      <c r="C36" s="49"/>
      <c r="D36" s="49"/>
      <c r="E36" s="49"/>
      <c r="F36" s="58"/>
    </row>
    <row r="37" spans="1:6" x14ac:dyDescent="0.2">
      <c r="A37" s="60">
        <f>DD_SpP!A37</f>
        <v>42396</v>
      </c>
      <c r="B37" s="64" t="str">
        <f t="shared" si="0"/>
        <v>JA</v>
      </c>
      <c r="C37" s="49"/>
      <c r="D37" s="49"/>
      <c r="E37" s="49"/>
      <c r="F37" s="58"/>
    </row>
    <row r="38" spans="1:6" x14ac:dyDescent="0.2">
      <c r="A38" s="60">
        <f>DD_SpP!A38</f>
        <v>42397</v>
      </c>
      <c r="B38" s="64" t="str">
        <f t="shared" si="0"/>
        <v/>
      </c>
      <c r="C38" s="49"/>
      <c r="D38" s="49"/>
      <c r="E38" s="49"/>
      <c r="F38" s="58"/>
    </row>
    <row r="39" spans="1:6" x14ac:dyDescent="0.2">
      <c r="A39" s="60">
        <f>DD_SpP!A39</f>
        <v>42398</v>
      </c>
      <c r="B39" s="64" t="str">
        <f t="shared" si="0"/>
        <v/>
      </c>
      <c r="C39" s="49"/>
      <c r="D39" s="49"/>
      <c r="E39" s="49"/>
      <c r="F39" s="58"/>
    </row>
    <row r="40" spans="1:6" x14ac:dyDescent="0.2">
      <c r="A40" s="60">
        <f>DD_SpP!A40</f>
        <v>42399</v>
      </c>
      <c r="B40" s="64" t="str">
        <f t="shared" si="0"/>
        <v/>
      </c>
      <c r="C40" s="49"/>
      <c r="D40" s="49"/>
      <c r="E40" s="49"/>
      <c r="F40" s="58"/>
    </row>
    <row r="41" spans="1:6" x14ac:dyDescent="0.2">
      <c r="A41" s="60">
        <f>DD_SpP!A41</f>
        <v>42400</v>
      </c>
      <c r="B41" s="64" t="str">
        <f t="shared" si="0"/>
        <v/>
      </c>
      <c r="C41" s="49"/>
      <c r="D41" s="49"/>
      <c r="E41" s="49"/>
      <c r="F41" s="58"/>
    </row>
    <row r="42" spans="1:6" x14ac:dyDescent="0.2">
      <c r="A42" s="60">
        <f>DD_SpP!A42</f>
        <v>42401</v>
      </c>
      <c r="B42" s="64" t="str">
        <f t="shared" si="0"/>
        <v/>
      </c>
      <c r="C42" s="49"/>
      <c r="D42" s="49"/>
      <c r="E42" s="49"/>
      <c r="F42" s="58"/>
    </row>
    <row r="43" spans="1:6" x14ac:dyDescent="0.2">
      <c r="A43" s="60">
        <f>DD_SpP!A43</f>
        <v>42402</v>
      </c>
      <c r="B43" s="64" t="str">
        <f t="shared" si="0"/>
        <v/>
      </c>
      <c r="C43" s="49"/>
      <c r="D43" s="49"/>
      <c r="E43" s="49"/>
      <c r="F43" s="58"/>
    </row>
    <row r="44" spans="1:6" x14ac:dyDescent="0.2">
      <c r="A44" s="60">
        <f>DD_SpP!A44</f>
        <v>42403</v>
      </c>
      <c r="B44" s="64" t="str">
        <f t="shared" si="0"/>
        <v>JA</v>
      </c>
      <c r="C44" s="49"/>
      <c r="D44" s="49"/>
      <c r="E44" s="49"/>
      <c r="F44" s="58"/>
    </row>
    <row r="45" spans="1:6" x14ac:dyDescent="0.2">
      <c r="A45" s="60">
        <f>DD_SpP!A45</f>
        <v>42404</v>
      </c>
      <c r="B45" s="64" t="str">
        <f t="shared" si="0"/>
        <v/>
      </c>
      <c r="C45" s="49"/>
      <c r="D45" s="49"/>
      <c r="E45" s="49"/>
      <c r="F45" s="58"/>
    </row>
    <row r="46" spans="1:6" x14ac:dyDescent="0.2">
      <c r="A46" s="60">
        <f>DD_SpP!A46</f>
        <v>42405</v>
      </c>
      <c r="B46" s="64" t="str">
        <f t="shared" si="0"/>
        <v/>
      </c>
      <c r="C46" s="49"/>
      <c r="D46" s="49"/>
      <c r="E46" s="49"/>
      <c r="F46" s="58"/>
    </row>
    <row r="47" spans="1:6" x14ac:dyDescent="0.2">
      <c r="A47" s="60">
        <f>DD_SpP!A47</f>
        <v>42406</v>
      </c>
      <c r="B47" s="64" t="str">
        <f t="shared" si="0"/>
        <v/>
      </c>
      <c r="C47" s="49"/>
      <c r="D47" s="49"/>
      <c r="E47" s="49"/>
      <c r="F47" s="58"/>
    </row>
    <row r="48" spans="1:6" x14ac:dyDescent="0.2">
      <c r="A48" s="60">
        <f>DD_SpP!A48</f>
        <v>42407</v>
      </c>
      <c r="B48" s="64" t="str">
        <f t="shared" si="0"/>
        <v/>
      </c>
      <c r="C48" s="49"/>
      <c r="D48" s="49"/>
      <c r="E48" s="49"/>
      <c r="F48" s="58"/>
    </row>
    <row r="49" spans="1:6" x14ac:dyDescent="0.2">
      <c r="A49" s="60">
        <f>DD_SpP!A49</f>
        <v>42408</v>
      </c>
      <c r="B49" s="64" t="str">
        <f t="shared" si="0"/>
        <v/>
      </c>
      <c r="C49" s="49"/>
      <c r="D49" s="49"/>
      <c r="E49" s="49"/>
      <c r="F49" s="58"/>
    </row>
    <row r="50" spans="1:6" x14ac:dyDescent="0.2">
      <c r="A50" s="60">
        <f>DD_SpP!A50</f>
        <v>42409</v>
      </c>
      <c r="B50" s="64" t="str">
        <f t="shared" si="0"/>
        <v/>
      </c>
      <c r="C50" s="49"/>
      <c r="D50" s="49"/>
      <c r="E50" s="49"/>
      <c r="F50" s="58"/>
    </row>
    <row r="51" spans="1:6" x14ac:dyDescent="0.2">
      <c r="A51" s="60">
        <f>DD_SpP!A51</f>
        <v>42410</v>
      </c>
      <c r="B51" s="64" t="str">
        <f t="shared" si="0"/>
        <v>JA</v>
      </c>
      <c r="C51" s="49"/>
      <c r="D51" s="49"/>
      <c r="E51" s="49"/>
      <c r="F51" s="58"/>
    </row>
    <row r="52" spans="1:6" x14ac:dyDescent="0.2">
      <c r="A52" s="60">
        <f>DD_SpP!A52</f>
        <v>42411</v>
      </c>
      <c r="B52" s="64" t="str">
        <f t="shared" si="0"/>
        <v/>
      </c>
      <c r="C52" s="49"/>
      <c r="D52" s="49"/>
      <c r="E52" s="49"/>
      <c r="F52" s="58"/>
    </row>
    <row r="53" spans="1:6" x14ac:dyDescent="0.2">
      <c r="A53" s="60">
        <f>DD_SpP!A53</f>
        <v>42412</v>
      </c>
      <c r="B53" s="64" t="str">
        <f t="shared" si="0"/>
        <v/>
      </c>
      <c r="C53" s="49"/>
      <c r="D53" s="49"/>
      <c r="E53" s="49"/>
      <c r="F53" s="58"/>
    </row>
    <row r="54" spans="1:6" x14ac:dyDescent="0.2">
      <c r="A54" s="60">
        <f>DD_SpP!A54</f>
        <v>42413</v>
      </c>
      <c r="B54" s="64" t="str">
        <f t="shared" si="0"/>
        <v/>
      </c>
      <c r="C54" s="49"/>
      <c r="D54" s="49"/>
      <c r="E54" s="49"/>
      <c r="F54" s="58"/>
    </row>
    <row r="55" spans="1:6" x14ac:dyDescent="0.2">
      <c r="A55" s="60">
        <f>DD_SpP!A55</f>
        <v>42414</v>
      </c>
      <c r="B55" s="64" t="str">
        <f t="shared" si="0"/>
        <v/>
      </c>
      <c r="C55" s="49"/>
      <c r="D55" s="49"/>
      <c r="E55" s="49"/>
      <c r="F55" s="58"/>
    </row>
    <row r="56" spans="1:6" x14ac:dyDescent="0.2">
      <c r="A56" s="60">
        <f>DD_SpP!A56</f>
        <v>42415</v>
      </c>
      <c r="B56" s="64" t="str">
        <f t="shared" si="0"/>
        <v/>
      </c>
      <c r="C56" s="49"/>
      <c r="D56" s="49"/>
      <c r="E56" s="49"/>
      <c r="F56" s="58"/>
    </row>
    <row r="57" spans="1:6" x14ac:dyDescent="0.2">
      <c r="A57" s="60">
        <f>DD_SpP!A57</f>
        <v>42416</v>
      </c>
      <c r="B57" s="64" t="str">
        <f t="shared" si="0"/>
        <v/>
      </c>
      <c r="C57" s="49"/>
      <c r="D57" s="49"/>
      <c r="E57" s="49"/>
      <c r="F57" s="58"/>
    </row>
    <row r="58" spans="1:6" x14ac:dyDescent="0.2">
      <c r="A58" s="60">
        <f>DD_SpP!A58</f>
        <v>42417</v>
      </c>
      <c r="B58" s="64" t="str">
        <f t="shared" si="0"/>
        <v>JA</v>
      </c>
      <c r="C58" s="49"/>
      <c r="D58" s="49"/>
      <c r="E58" s="49"/>
      <c r="F58" s="58"/>
    </row>
    <row r="59" spans="1:6" x14ac:dyDescent="0.2">
      <c r="A59" s="60">
        <f>DD_SpP!A59</f>
        <v>42418</v>
      </c>
      <c r="B59" s="64" t="str">
        <f t="shared" si="0"/>
        <v/>
      </c>
      <c r="C59" s="49"/>
      <c r="D59" s="49"/>
      <c r="E59" s="49"/>
      <c r="F59" s="58"/>
    </row>
    <row r="60" spans="1:6" x14ac:dyDescent="0.2">
      <c r="A60" s="60">
        <f>DD_SpP!A60</f>
        <v>42419</v>
      </c>
      <c r="B60" s="64" t="str">
        <f t="shared" si="0"/>
        <v/>
      </c>
      <c r="C60" s="49"/>
      <c r="D60" s="49"/>
      <c r="E60" s="49"/>
      <c r="F60" s="58"/>
    </row>
    <row r="61" spans="1:6" x14ac:dyDescent="0.2">
      <c r="A61" s="60">
        <f>DD_SpP!A61</f>
        <v>42420</v>
      </c>
      <c r="B61" s="64" t="str">
        <f t="shared" si="0"/>
        <v/>
      </c>
      <c r="C61" s="49"/>
      <c r="D61" s="49"/>
      <c r="E61" s="49"/>
      <c r="F61" s="58"/>
    </row>
    <row r="62" spans="1:6" x14ac:dyDescent="0.2">
      <c r="A62" s="60">
        <f>DD_SpP!A62</f>
        <v>42421</v>
      </c>
      <c r="B62" s="64" t="str">
        <f t="shared" si="0"/>
        <v/>
      </c>
      <c r="C62" s="49"/>
      <c r="D62" s="49"/>
      <c r="E62" s="49"/>
      <c r="F62" s="58"/>
    </row>
    <row r="63" spans="1:6" x14ac:dyDescent="0.2">
      <c r="A63" s="60">
        <f>DD_SpP!A63</f>
        <v>42422</v>
      </c>
      <c r="B63" s="64" t="str">
        <f t="shared" si="0"/>
        <v/>
      </c>
      <c r="C63" s="49"/>
      <c r="D63" s="49"/>
      <c r="E63" s="49"/>
      <c r="F63" s="58"/>
    </row>
    <row r="64" spans="1:6" x14ac:dyDescent="0.2">
      <c r="A64" s="60">
        <f>DD_SpP!A64</f>
        <v>42423</v>
      </c>
      <c r="B64" s="64" t="str">
        <f t="shared" si="0"/>
        <v/>
      </c>
      <c r="C64" s="49"/>
      <c r="D64" s="49"/>
      <c r="E64" s="49"/>
      <c r="F64" s="58"/>
    </row>
    <row r="65" spans="1:6" x14ac:dyDescent="0.2">
      <c r="A65" s="60">
        <f>DD_SpP!A65</f>
        <v>42424</v>
      </c>
      <c r="B65" s="64" t="str">
        <f t="shared" si="0"/>
        <v>JA</v>
      </c>
      <c r="C65" s="49"/>
      <c r="D65" s="49"/>
      <c r="E65" s="49"/>
      <c r="F65" s="58"/>
    </row>
    <row r="66" spans="1:6" x14ac:dyDescent="0.2">
      <c r="A66" s="60">
        <f>DD_SpP!A66</f>
        <v>42425</v>
      </c>
      <c r="B66" s="64" t="str">
        <f t="shared" si="0"/>
        <v/>
      </c>
      <c r="C66" s="49"/>
      <c r="D66" s="49"/>
      <c r="E66" s="49"/>
      <c r="F66" s="58"/>
    </row>
    <row r="67" spans="1:6" x14ac:dyDescent="0.2">
      <c r="A67" s="60">
        <f>DD_SpP!A67</f>
        <v>42426</v>
      </c>
      <c r="B67" s="64" t="str">
        <f t="shared" si="0"/>
        <v/>
      </c>
      <c r="C67" s="49"/>
      <c r="D67" s="49"/>
      <c r="E67" s="49"/>
      <c r="F67" s="58"/>
    </row>
    <row r="68" spans="1:6" x14ac:dyDescent="0.2">
      <c r="A68" s="60">
        <f>DD_SpP!A68</f>
        <v>42427</v>
      </c>
      <c r="B68" s="64" t="str">
        <f t="shared" si="0"/>
        <v/>
      </c>
      <c r="C68" s="49"/>
      <c r="D68" s="49"/>
      <c r="E68" s="49"/>
      <c r="F68" s="58"/>
    </row>
    <row r="69" spans="1:6" x14ac:dyDescent="0.2">
      <c r="A69" s="60">
        <f>DD_SpP!A69</f>
        <v>42428</v>
      </c>
      <c r="B69" s="64" t="str">
        <f t="shared" si="0"/>
        <v/>
      </c>
      <c r="C69" s="49"/>
      <c r="D69" s="49"/>
      <c r="E69" s="49"/>
      <c r="F69" s="58"/>
    </row>
    <row r="70" spans="1:6" x14ac:dyDescent="0.2">
      <c r="A70" s="60">
        <f>DD_SpP!A70</f>
        <v>42429</v>
      </c>
      <c r="B70" s="64" t="str">
        <f t="shared" si="0"/>
        <v/>
      </c>
      <c r="C70" s="49"/>
      <c r="D70" s="49"/>
      <c r="E70" s="49"/>
      <c r="F70" s="58"/>
    </row>
    <row r="71" spans="1:6" x14ac:dyDescent="0.2">
      <c r="A71" s="60">
        <f>DD_SpP!A71</f>
        <v>42430</v>
      </c>
      <c r="B71" s="64" t="str">
        <f t="shared" si="0"/>
        <v/>
      </c>
      <c r="C71" s="49"/>
      <c r="D71" s="49"/>
      <c r="E71" s="49"/>
      <c r="F71" s="58"/>
    </row>
    <row r="72" spans="1:6" x14ac:dyDescent="0.2">
      <c r="A72" s="60">
        <f>DD_SpP!A72</f>
        <v>42431</v>
      </c>
      <c r="B72" s="64" t="str">
        <f t="shared" si="0"/>
        <v>JA</v>
      </c>
      <c r="C72" s="49"/>
      <c r="D72" s="49"/>
      <c r="E72" s="49"/>
      <c r="F72" s="58"/>
    </row>
    <row r="73" spans="1:6" x14ac:dyDescent="0.2">
      <c r="A73" s="60">
        <f>DD_SpP!A73</f>
        <v>42432</v>
      </c>
      <c r="B73" s="64" t="str">
        <f t="shared" si="0"/>
        <v/>
      </c>
      <c r="C73" s="49"/>
      <c r="D73" s="49"/>
      <c r="E73" s="49"/>
      <c r="F73" s="58"/>
    </row>
    <row r="74" spans="1:6" x14ac:dyDescent="0.2">
      <c r="A74" s="60">
        <f>DD_SpP!A74</f>
        <v>42433</v>
      </c>
      <c r="B74" s="64" t="str">
        <f t="shared" si="0"/>
        <v/>
      </c>
      <c r="C74" s="49"/>
      <c r="D74" s="49"/>
      <c r="E74" s="49"/>
      <c r="F74" s="58"/>
    </row>
    <row r="75" spans="1:6" x14ac:dyDescent="0.2">
      <c r="A75" s="60">
        <f>DD_SpP!A75</f>
        <v>42434</v>
      </c>
      <c r="B75" s="64" t="str">
        <f t="shared" si="0"/>
        <v/>
      </c>
      <c r="C75" s="49"/>
      <c r="D75" s="49"/>
      <c r="E75" s="49"/>
      <c r="F75" s="58"/>
    </row>
    <row r="76" spans="1:6" x14ac:dyDescent="0.2">
      <c r="A76" s="60">
        <f>DD_SpP!A76</f>
        <v>42435</v>
      </c>
      <c r="B76" s="64" t="str">
        <f t="shared" ref="B76:B139" si="1">IF(OR(WEEKDAY(A76,2)=3,AND(MONTH(A76)=10,DAY(A76)=15)),"JA","")</f>
        <v/>
      </c>
      <c r="C76" s="49"/>
      <c r="D76" s="49"/>
      <c r="E76" s="49"/>
      <c r="F76" s="58"/>
    </row>
    <row r="77" spans="1:6" x14ac:dyDescent="0.2">
      <c r="A77" s="60">
        <f>DD_SpP!A77</f>
        <v>42436</v>
      </c>
      <c r="B77" s="64" t="str">
        <f t="shared" si="1"/>
        <v/>
      </c>
      <c r="C77" s="49"/>
      <c r="D77" s="49"/>
      <c r="E77" s="49"/>
      <c r="F77" s="58"/>
    </row>
    <row r="78" spans="1:6" x14ac:dyDescent="0.2">
      <c r="A78" s="60">
        <f>DD_SpP!A78</f>
        <v>42437</v>
      </c>
      <c r="B78" s="64" t="str">
        <f t="shared" si="1"/>
        <v/>
      </c>
      <c r="C78" s="49"/>
      <c r="D78" s="49"/>
      <c r="E78" s="49"/>
      <c r="F78" s="58"/>
    </row>
    <row r="79" spans="1:6" x14ac:dyDescent="0.2">
      <c r="A79" s="60">
        <f>DD_SpP!A79</f>
        <v>42438</v>
      </c>
      <c r="B79" s="64" t="str">
        <f t="shared" si="1"/>
        <v>JA</v>
      </c>
      <c r="C79" s="49"/>
      <c r="D79" s="49"/>
      <c r="E79" s="49"/>
      <c r="F79" s="58"/>
    </row>
    <row r="80" spans="1:6" x14ac:dyDescent="0.2">
      <c r="A80" s="60">
        <f>DD_SpP!A80</f>
        <v>42439</v>
      </c>
      <c r="B80" s="64" t="str">
        <f t="shared" si="1"/>
        <v/>
      </c>
      <c r="C80" s="49"/>
      <c r="D80" s="49"/>
      <c r="E80" s="49"/>
      <c r="F80" s="58"/>
    </row>
    <row r="81" spans="1:6" x14ac:dyDescent="0.2">
      <c r="A81" s="60">
        <f>DD_SpP!A81</f>
        <v>42440</v>
      </c>
      <c r="B81" s="64" t="str">
        <f t="shared" si="1"/>
        <v/>
      </c>
      <c r="C81" s="49"/>
      <c r="D81" s="49"/>
      <c r="E81" s="49"/>
      <c r="F81" s="58"/>
    </row>
    <row r="82" spans="1:6" x14ac:dyDescent="0.2">
      <c r="A82" s="60">
        <f>DD_SpP!A82</f>
        <v>42441</v>
      </c>
      <c r="B82" s="64" t="str">
        <f t="shared" si="1"/>
        <v/>
      </c>
      <c r="C82" s="49"/>
      <c r="D82" s="49"/>
      <c r="E82" s="49"/>
      <c r="F82" s="58"/>
    </row>
    <row r="83" spans="1:6" x14ac:dyDescent="0.2">
      <c r="A83" s="60">
        <f>DD_SpP!A83</f>
        <v>42442</v>
      </c>
      <c r="B83" s="64" t="str">
        <f t="shared" si="1"/>
        <v/>
      </c>
      <c r="C83" s="49"/>
      <c r="D83" s="49"/>
      <c r="E83" s="49"/>
      <c r="F83" s="58"/>
    </row>
    <row r="84" spans="1:6" x14ac:dyDescent="0.2">
      <c r="A84" s="60">
        <f>DD_SpP!A84</f>
        <v>42443</v>
      </c>
      <c r="B84" s="64" t="str">
        <f t="shared" si="1"/>
        <v/>
      </c>
      <c r="C84" s="49"/>
      <c r="D84" s="49"/>
      <c r="E84" s="49"/>
      <c r="F84" s="58"/>
    </row>
    <row r="85" spans="1:6" x14ac:dyDescent="0.2">
      <c r="A85" s="60">
        <f>DD_SpP!A85</f>
        <v>42444</v>
      </c>
      <c r="B85" s="64" t="str">
        <f t="shared" si="1"/>
        <v/>
      </c>
      <c r="C85" s="49"/>
      <c r="D85" s="49"/>
      <c r="E85" s="49"/>
      <c r="F85" s="58"/>
    </row>
    <row r="86" spans="1:6" x14ac:dyDescent="0.2">
      <c r="A86" s="60">
        <f>DD_SpP!A86</f>
        <v>42445</v>
      </c>
      <c r="B86" s="64" t="str">
        <f t="shared" si="1"/>
        <v>JA</v>
      </c>
      <c r="C86" s="49"/>
      <c r="D86" s="49"/>
      <c r="E86" s="49"/>
      <c r="F86" s="58"/>
    </row>
    <row r="87" spans="1:6" x14ac:dyDescent="0.2">
      <c r="A87" s="60">
        <f>DD_SpP!A87</f>
        <v>42446</v>
      </c>
      <c r="B87" s="64" t="str">
        <f t="shared" si="1"/>
        <v/>
      </c>
      <c r="C87" s="49"/>
      <c r="D87" s="49"/>
      <c r="E87" s="49"/>
      <c r="F87" s="58"/>
    </row>
    <row r="88" spans="1:6" x14ac:dyDescent="0.2">
      <c r="A88" s="60">
        <f>DD_SpP!A88</f>
        <v>42447</v>
      </c>
      <c r="B88" s="64" t="str">
        <f t="shared" si="1"/>
        <v/>
      </c>
      <c r="C88" s="49"/>
      <c r="D88" s="49"/>
      <c r="E88" s="49"/>
      <c r="F88" s="58"/>
    </row>
    <row r="89" spans="1:6" x14ac:dyDescent="0.2">
      <c r="A89" s="60">
        <f>DD_SpP!A89</f>
        <v>42448</v>
      </c>
      <c r="B89" s="64" t="str">
        <f t="shared" si="1"/>
        <v/>
      </c>
      <c r="C89" s="49"/>
      <c r="D89" s="49"/>
      <c r="E89" s="49"/>
      <c r="F89" s="58"/>
    </row>
    <row r="90" spans="1:6" x14ac:dyDescent="0.2">
      <c r="A90" s="60">
        <f>DD_SpP!A90</f>
        <v>42449</v>
      </c>
      <c r="B90" s="64" t="str">
        <f t="shared" si="1"/>
        <v/>
      </c>
      <c r="C90" s="49"/>
      <c r="D90" s="49"/>
      <c r="E90" s="49"/>
      <c r="F90" s="58"/>
    </row>
    <row r="91" spans="1:6" x14ac:dyDescent="0.2">
      <c r="A91" s="60">
        <f>DD_SpP!A91</f>
        <v>42450</v>
      </c>
      <c r="B91" s="64" t="str">
        <f t="shared" si="1"/>
        <v/>
      </c>
      <c r="C91" s="49"/>
      <c r="D91" s="49"/>
      <c r="E91" s="49"/>
      <c r="F91" s="58"/>
    </row>
    <row r="92" spans="1:6" x14ac:dyDescent="0.2">
      <c r="A92" s="60">
        <f>DD_SpP!A92</f>
        <v>42451</v>
      </c>
      <c r="B92" s="64" t="str">
        <f t="shared" si="1"/>
        <v/>
      </c>
      <c r="C92" s="49"/>
      <c r="D92" s="49"/>
      <c r="E92" s="49"/>
      <c r="F92" s="58"/>
    </row>
    <row r="93" spans="1:6" x14ac:dyDescent="0.2">
      <c r="A93" s="60">
        <f>DD_SpP!A93</f>
        <v>42452</v>
      </c>
      <c r="B93" s="64" t="str">
        <f t="shared" si="1"/>
        <v>JA</v>
      </c>
      <c r="C93" s="49"/>
      <c r="D93" s="49"/>
      <c r="E93" s="49"/>
      <c r="F93" s="58"/>
    </row>
    <row r="94" spans="1:6" x14ac:dyDescent="0.2">
      <c r="A94" s="60">
        <f>DD_SpP!A94</f>
        <v>42453</v>
      </c>
      <c r="B94" s="64" t="str">
        <f t="shared" si="1"/>
        <v/>
      </c>
      <c r="C94" s="49"/>
      <c r="D94" s="49"/>
      <c r="E94" s="49"/>
      <c r="F94" s="58"/>
    </row>
    <row r="95" spans="1:6" x14ac:dyDescent="0.2">
      <c r="A95" s="60">
        <f>DD_SpP!A95</f>
        <v>42454</v>
      </c>
      <c r="B95" s="64" t="str">
        <f t="shared" si="1"/>
        <v/>
      </c>
      <c r="C95" s="49"/>
      <c r="D95" s="49"/>
      <c r="E95" s="49"/>
      <c r="F95" s="58"/>
    </row>
    <row r="96" spans="1:6" x14ac:dyDescent="0.2">
      <c r="A96" s="60">
        <f>DD_SpP!A96</f>
        <v>42455</v>
      </c>
      <c r="B96" s="64" t="str">
        <f t="shared" si="1"/>
        <v/>
      </c>
      <c r="C96" s="49"/>
      <c r="D96" s="49"/>
      <c r="E96" s="49"/>
      <c r="F96" s="58"/>
    </row>
    <row r="97" spans="1:6" x14ac:dyDescent="0.2">
      <c r="A97" s="60">
        <f>DD_SpP!A97</f>
        <v>42456</v>
      </c>
      <c r="B97" s="64" t="str">
        <f t="shared" si="1"/>
        <v/>
      </c>
      <c r="C97" s="49"/>
      <c r="D97" s="49"/>
      <c r="E97" s="49"/>
      <c r="F97" s="58"/>
    </row>
    <row r="98" spans="1:6" x14ac:dyDescent="0.2">
      <c r="A98" s="60">
        <f>DD_SpP!A98</f>
        <v>42457</v>
      </c>
      <c r="B98" s="64" t="str">
        <f t="shared" si="1"/>
        <v/>
      </c>
      <c r="C98" s="49"/>
      <c r="D98" s="49"/>
      <c r="E98" s="49"/>
      <c r="F98" s="58"/>
    </row>
    <row r="99" spans="1:6" x14ac:dyDescent="0.2">
      <c r="A99" s="60">
        <f>DD_SpP!A99</f>
        <v>42458</v>
      </c>
      <c r="B99" s="64" t="str">
        <f t="shared" si="1"/>
        <v/>
      </c>
      <c r="C99" s="49"/>
      <c r="D99" s="49"/>
      <c r="E99" s="49"/>
      <c r="F99" s="58"/>
    </row>
    <row r="100" spans="1:6" x14ac:dyDescent="0.2">
      <c r="A100" s="60">
        <f>DD_SpP!A100</f>
        <v>42459</v>
      </c>
      <c r="B100" s="64" t="str">
        <f t="shared" si="1"/>
        <v>JA</v>
      </c>
      <c r="C100" s="49"/>
      <c r="D100" s="49"/>
      <c r="E100" s="49"/>
      <c r="F100" s="58"/>
    </row>
    <row r="101" spans="1:6" x14ac:dyDescent="0.2">
      <c r="A101" s="60">
        <f>DD_SpP!A101</f>
        <v>42460</v>
      </c>
      <c r="B101" s="64" t="str">
        <f t="shared" si="1"/>
        <v/>
      </c>
      <c r="C101" s="49"/>
      <c r="D101" s="49"/>
      <c r="E101" s="49"/>
      <c r="F101" s="58"/>
    </row>
    <row r="102" spans="1:6" x14ac:dyDescent="0.2">
      <c r="A102" s="60">
        <f>DD_SpP!A102</f>
        <v>42461</v>
      </c>
      <c r="B102" s="64" t="str">
        <f t="shared" si="1"/>
        <v/>
      </c>
      <c r="C102" s="49"/>
      <c r="D102" s="49"/>
      <c r="E102" s="49"/>
      <c r="F102" s="58"/>
    </row>
    <row r="103" spans="1:6" x14ac:dyDescent="0.2">
      <c r="A103" s="60">
        <f>DD_SpP!A103</f>
        <v>42462</v>
      </c>
      <c r="B103" s="64" t="str">
        <f t="shared" si="1"/>
        <v/>
      </c>
      <c r="C103" s="49"/>
      <c r="D103" s="49"/>
      <c r="E103" s="49"/>
      <c r="F103" s="58"/>
    </row>
    <row r="104" spans="1:6" x14ac:dyDescent="0.2">
      <c r="A104" s="60">
        <f>DD_SpP!A104</f>
        <v>42463</v>
      </c>
      <c r="B104" s="64" t="str">
        <f t="shared" si="1"/>
        <v/>
      </c>
      <c r="C104" s="49"/>
      <c r="D104" s="49"/>
      <c r="E104" s="49"/>
      <c r="F104" s="58"/>
    </row>
    <row r="105" spans="1:6" x14ac:dyDescent="0.2">
      <c r="A105" s="60">
        <f>DD_SpP!A105</f>
        <v>42464</v>
      </c>
      <c r="B105" s="64" t="str">
        <f t="shared" si="1"/>
        <v/>
      </c>
      <c r="C105" s="49"/>
      <c r="D105" s="49"/>
      <c r="E105" s="49"/>
      <c r="F105" s="58"/>
    </row>
    <row r="106" spans="1:6" x14ac:dyDescent="0.2">
      <c r="A106" s="60">
        <f>DD_SpP!A106</f>
        <v>42465</v>
      </c>
      <c r="B106" s="64" t="str">
        <f t="shared" si="1"/>
        <v/>
      </c>
      <c r="C106" s="49"/>
      <c r="D106" s="49"/>
      <c r="E106" s="49"/>
      <c r="F106" s="58"/>
    </row>
    <row r="107" spans="1:6" x14ac:dyDescent="0.2">
      <c r="A107" s="60">
        <f>DD_SpP!A107</f>
        <v>42466</v>
      </c>
      <c r="B107" s="64" t="str">
        <f t="shared" si="1"/>
        <v>JA</v>
      </c>
      <c r="C107" s="49"/>
      <c r="D107" s="49"/>
      <c r="E107" s="49"/>
      <c r="F107" s="58"/>
    </row>
    <row r="108" spans="1:6" x14ac:dyDescent="0.2">
      <c r="A108" s="60">
        <f>DD_SpP!A108</f>
        <v>42467</v>
      </c>
      <c r="B108" s="64" t="str">
        <f t="shared" si="1"/>
        <v/>
      </c>
      <c r="C108" s="49"/>
      <c r="D108" s="49"/>
      <c r="E108" s="49"/>
      <c r="F108" s="58"/>
    </row>
    <row r="109" spans="1:6" x14ac:dyDescent="0.2">
      <c r="A109" s="60">
        <f>DD_SpP!A109</f>
        <v>42468</v>
      </c>
      <c r="B109" s="64" t="str">
        <f t="shared" si="1"/>
        <v/>
      </c>
      <c r="C109" s="49"/>
      <c r="D109" s="49"/>
      <c r="E109" s="49"/>
      <c r="F109" s="58"/>
    </row>
    <row r="110" spans="1:6" x14ac:dyDescent="0.2">
      <c r="A110" s="60">
        <f>DD_SpP!A110</f>
        <v>42469</v>
      </c>
      <c r="B110" s="64" t="str">
        <f t="shared" si="1"/>
        <v/>
      </c>
      <c r="C110" s="49"/>
      <c r="D110" s="49"/>
      <c r="E110" s="49"/>
      <c r="F110" s="58"/>
    </row>
    <row r="111" spans="1:6" x14ac:dyDescent="0.2">
      <c r="A111" s="60">
        <f>DD_SpP!A111</f>
        <v>42470</v>
      </c>
      <c r="B111" s="64" t="str">
        <f t="shared" si="1"/>
        <v/>
      </c>
      <c r="C111" s="49"/>
      <c r="D111" s="49"/>
      <c r="E111" s="49"/>
      <c r="F111" s="58"/>
    </row>
    <row r="112" spans="1:6" x14ac:dyDescent="0.2">
      <c r="A112" s="60">
        <f>DD_SpP!A112</f>
        <v>42471</v>
      </c>
      <c r="B112" s="64" t="str">
        <f t="shared" si="1"/>
        <v/>
      </c>
      <c r="C112" s="49"/>
      <c r="D112" s="49"/>
      <c r="E112" s="49"/>
      <c r="F112" s="58"/>
    </row>
    <row r="113" spans="1:6" x14ac:dyDescent="0.2">
      <c r="A113" s="60">
        <f>DD_SpP!A113</f>
        <v>42472</v>
      </c>
      <c r="B113" s="64" t="str">
        <f t="shared" si="1"/>
        <v/>
      </c>
      <c r="C113" s="49"/>
      <c r="D113" s="49"/>
      <c r="E113" s="49"/>
      <c r="F113" s="58"/>
    </row>
    <row r="114" spans="1:6" x14ac:dyDescent="0.2">
      <c r="A114" s="60">
        <f>DD_SpP!A114</f>
        <v>42473</v>
      </c>
      <c r="B114" s="64" t="str">
        <f t="shared" si="1"/>
        <v>JA</v>
      </c>
      <c r="C114" s="49"/>
      <c r="D114" s="49"/>
      <c r="E114" s="49"/>
      <c r="F114" s="58"/>
    </row>
    <row r="115" spans="1:6" x14ac:dyDescent="0.2">
      <c r="A115" s="60">
        <f>DD_SpP!A115</f>
        <v>42474</v>
      </c>
      <c r="B115" s="64" t="str">
        <f t="shared" si="1"/>
        <v/>
      </c>
      <c r="C115" s="49"/>
      <c r="D115" s="49"/>
      <c r="E115" s="49"/>
      <c r="F115" s="58"/>
    </row>
    <row r="116" spans="1:6" x14ac:dyDescent="0.2">
      <c r="A116" s="60">
        <f>DD_SpP!A116</f>
        <v>42475</v>
      </c>
      <c r="B116" s="64" t="str">
        <f t="shared" si="1"/>
        <v/>
      </c>
      <c r="C116" s="49"/>
      <c r="D116" s="49"/>
      <c r="E116" s="49"/>
      <c r="F116" s="58"/>
    </row>
    <row r="117" spans="1:6" x14ac:dyDescent="0.2">
      <c r="A117" s="60">
        <f>DD_SpP!A117</f>
        <v>42476</v>
      </c>
      <c r="B117" s="64" t="str">
        <f t="shared" si="1"/>
        <v/>
      </c>
      <c r="C117" s="49"/>
      <c r="D117" s="49"/>
      <c r="E117" s="49"/>
      <c r="F117" s="58"/>
    </row>
    <row r="118" spans="1:6" x14ac:dyDescent="0.2">
      <c r="A118" s="60">
        <f>DD_SpP!A118</f>
        <v>42477</v>
      </c>
      <c r="B118" s="64" t="str">
        <f t="shared" si="1"/>
        <v/>
      </c>
      <c r="C118" s="49"/>
      <c r="D118" s="49"/>
      <c r="E118" s="49"/>
      <c r="F118" s="58"/>
    </row>
    <row r="119" spans="1:6" x14ac:dyDescent="0.2">
      <c r="A119" s="60">
        <f>DD_SpP!A119</f>
        <v>42478</v>
      </c>
      <c r="B119" s="64" t="str">
        <f t="shared" si="1"/>
        <v/>
      </c>
      <c r="C119" s="49"/>
      <c r="D119" s="49"/>
      <c r="E119" s="49"/>
      <c r="F119" s="58"/>
    </row>
    <row r="120" spans="1:6" x14ac:dyDescent="0.2">
      <c r="A120" s="60">
        <f>DD_SpP!A120</f>
        <v>42479</v>
      </c>
      <c r="B120" s="64" t="str">
        <f t="shared" si="1"/>
        <v/>
      </c>
      <c r="C120" s="49"/>
      <c r="D120" s="49"/>
      <c r="E120" s="49"/>
      <c r="F120" s="58"/>
    </row>
    <row r="121" spans="1:6" x14ac:dyDescent="0.2">
      <c r="A121" s="60">
        <f>DD_SpP!A121</f>
        <v>42480</v>
      </c>
      <c r="B121" s="64" t="str">
        <f t="shared" si="1"/>
        <v>JA</v>
      </c>
      <c r="C121" s="49"/>
      <c r="D121" s="49"/>
      <c r="E121" s="49"/>
      <c r="F121" s="58"/>
    </row>
    <row r="122" spans="1:6" x14ac:dyDescent="0.2">
      <c r="A122" s="60">
        <f>DD_SpP!A122</f>
        <v>42481</v>
      </c>
      <c r="B122" s="64" t="str">
        <f t="shared" si="1"/>
        <v/>
      </c>
      <c r="C122" s="49"/>
      <c r="D122" s="49"/>
      <c r="E122" s="49"/>
      <c r="F122" s="58"/>
    </row>
    <row r="123" spans="1:6" x14ac:dyDescent="0.2">
      <c r="A123" s="60">
        <f>DD_SpP!A123</f>
        <v>42482</v>
      </c>
      <c r="B123" s="64" t="str">
        <f t="shared" si="1"/>
        <v/>
      </c>
      <c r="C123" s="49"/>
      <c r="D123" s="49"/>
      <c r="E123" s="49"/>
      <c r="F123" s="58"/>
    </row>
    <row r="124" spans="1:6" x14ac:dyDescent="0.2">
      <c r="A124" s="60">
        <f>DD_SpP!A124</f>
        <v>42483</v>
      </c>
      <c r="B124" s="64" t="str">
        <f t="shared" si="1"/>
        <v/>
      </c>
      <c r="C124" s="49"/>
      <c r="D124" s="49"/>
      <c r="E124" s="49"/>
      <c r="F124" s="58"/>
    </row>
    <row r="125" spans="1:6" x14ac:dyDescent="0.2">
      <c r="A125" s="60">
        <f>DD_SpP!A125</f>
        <v>42484</v>
      </c>
      <c r="B125" s="64" t="str">
        <f t="shared" si="1"/>
        <v/>
      </c>
      <c r="C125" s="49"/>
      <c r="D125" s="49"/>
      <c r="E125" s="49"/>
      <c r="F125" s="58"/>
    </row>
    <row r="126" spans="1:6" x14ac:dyDescent="0.2">
      <c r="A126" s="60">
        <f>DD_SpP!A126</f>
        <v>42485</v>
      </c>
      <c r="B126" s="64" t="str">
        <f t="shared" si="1"/>
        <v/>
      </c>
      <c r="C126" s="49"/>
      <c r="D126" s="49"/>
      <c r="E126" s="49"/>
      <c r="F126" s="58"/>
    </row>
    <row r="127" spans="1:6" x14ac:dyDescent="0.2">
      <c r="A127" s="60">
        <f>DD_SpP!A127</f>
        <v>42486</v>
      </c>
      <c r="B127" s="64" t="str">
        <f t="shared" si="1"/>
        <v/>
      </c>
      <c r="C127" s="49"/>
      <c r="D127" s="49"/>
      <c r="E127" s="49"/>
      <c r="F127" s="58"/>
    </row>
    <row r="128" spans="1:6" x14ac:dyDescent="0.2">
      <c r="A128" s="60">
        <f>DD_SpP!A128</f>
        <v>42487</v>
      </c>
      <c r="B128" s="64" t="str">
        <f t="shared" si="1"/>
        <v>JA</v>
      </c>
      <c r="C128" s="49"/>
      <c r="D128" s="49"/>
      <c r="E128" s="49"/>
      <c r="F128" s="58"/>
    </row>
    <row r="129" spans="1:6" x14ac:dyDescent="0.2">
      <c r="A129" s="60">
        <f>DD_SpP!A129</f>
        <v>42488</v>
      </c>
      <c r="B129" s="64" t="str">
        <f t="shared" si="1"/>
        <v/>
      </c>
      <c r="C129" s="49"/>
      <c r="D129" s="49"/>
      <c r="E129" s="49"/>
      <c r="F129" s="58"/>
    </row>
    <row r="130" spans="1:6" x14ac:dyDescent="0.2">
      <c r="A130" s="60">
        <f>DD_SpP!A130</f>
        <v>42489</v>
      </c>
      <c r="B130" s="64" t="str">
        <f t="shared" si="1"/>
        <v/>
      </c>
      <c r="C130" s="49"/>
      <c r="D130" s="49"/>
      <c r="E130" s="49"/>
      <c r="F130" s="58"/>
    </row>
    <row r="131" spans="1:6" x14ac:dyDescent="0.2">
      <c r="A131" s="60">
        <f>DD_SpP!A131</f>
        <v>42490</v>
      </c>
      <c r="B131" s="64" t="str">
        <f t="shared" si="1"/>
        <v/>
      </c>
      <c r="C131" s="49"/>
      <c r="D131" s="49"/>
      <c r="E131" s="49"/>
      <c r="F131" s="58"/>
    </row>
    <row r="132" spans="1:6" x14ac:dyDescent="0.2">
      <c r="A132" s="60">
        <f>DD_SpP!A132</f>
        <v>42491</v>
      </c>
      <c r="B132" s="64" t="str">
        <f t="shared" si="1"/>
        <v/>
      </c>
      <c r="C132" s="49"/>
      <c r="D132" s="49"/>
      <c r="E132" s="49"/>
      <c r="F132" s="58"/>
    </row>
    <row r="133" spans="1:6" x14ac:dyDescent="0.2">
      <c r="A133" s="60">
        <f>DD_SpP!A133</f>
        <v>42492</v>
      </c>
      <c r="B133" s="64" t="str">
        <f t="shared" si="1"/>
        <v/>
      </c>
      <c r="C133" s="49"/>
      <c r="D133" s="49"/>
      <c r="E133" s="49"/>
      <c r="F133" s="58"/>
    </row>
    <row r="134" spans="1:6" x14ac:dyDescent="0.2">
      <c r="A134" s="60">
        <f>DD_SpP!A134</f>
        <v>42493</v>
      </c>
      <c r="B134" s="64" t="str">
        <f t="shared" si="1"/>
        <v/>
      </c>
      <c r="C134" s="49"/>
      <c r="D134" s="49"/>
      <c r="E134" s="49"/>
      <c r="F134" s="58"/>
    </row>
    <row r="135" spans="1:6" x14ac:dyDescent="0.2">
      <c r="A135" s="60">
        <f>DD_SpP!A135</f>
        <v>42494</v>
      </c>
      <c r="B135" s="64" t="str">
        <f t="shared" si="1"/>
        <v>JA</v>
      </c>
      <c r="C135" s="49"/>
      <c r="D135" s="49"/>
      <c r="E135" s="49"/>
      <c r="F135" s="58"/>
    </row>
    <row r="136" spans="1:6" x14ac:dyDescent="0.2">
      <c r="A136" s="60">
        <f>DD_SpP!A136</f>
        <v>42495</v>
      </c>
      <c r="B136" s="64" t="str">
        <f t="shared" si="1"/>
        <v/>
      </c>
      <c r="C136" s="49"/>
      <c r="D136" s="49"/>
      <c r="E136" s="49"/>
      <c r="F136" s="58"/>
    </row>
    <row r="137" spans="1:6" x14ac:dyDescent="0.2">
      <c r="A137" s="60">
        <f>DD_SpP!A137</f>
        <v>42496</v>
      </c>
      <c r="B137" s="64" t="str">
        <f t="shared" si="1"/>
        <v/>
      </c>
      <c r="C137" s="49"/>
      <c r="D137" s="49"/>
      <c r="E137" s="49"/>
      <c r="F137" s="58"/>
    </row>
    <row r="138" spans="1:6" x14ac:dyDescent="0.2">
      <c r="A138" s="60">
        <f>DD_SpP!A138</f>
        <v>42497</v>
      </c>
      <c r="B138" s="64" t="str">
        <f t="shared" si="1"/>
        <v/>
      </c>
      <c r="C138" s="49"/>
      <c r="D138" s="49"/>
      <c r="E138" s="49"/>
      <c r="F138" s="58"/>
    </row>
    <row r="139" spans="1:6" x14ac:dyDescent="0.2">
      <c r="A139" s="60">
        <f>DD_SpP!A139</f>
        <v>42498</v>
      </c>
      <c r="B139" s="64" t="str">
        <f t="shared" si="1"/>
        <v/>
      </c>
      <c r="C139" s="49"/>
      <c r="D139" s="49"/>
      <c r="E139" s="49"/>
      <c r="F139" s="58"/>
    </row>
    <row r="140" spans="1:6" x14ac:dyDescent="0.2">
      <c r="A140" s="60">
        <f>DD_SpP!A140</f>
        <v>42499</v>
      </c>
      <c r="B140" s="64" t="str">
        <f t="shared" ref="B140:B203" si="2">IF(OR(WEEKDAY(A140,2)=3,AND(MONTH(A140)=10,DAY(A140)=15)),"JA","")</f>
        <v/>
      </c>
      <c r="C140" s="49"/>
      <c r="D140" s="49"/>
      <c r="E140" s="49"/>
      <c r="F140" s="58"/>
    </row>
    <row r="141" spans="1:6" x14ac:dyDescent="0.2">
      <c r="A141" s="60">
        <f>DD_SpP!A141</f>
        <v>42500</v>
      </c>
      <c r="B141" s="64" t="str">
        <f t="shared" si="2"/>
        <v/>
      </c>
      <c r="C141" s="49"/>
      <c r="D141" s="49"/>
      <c r="E141" s="49"/>
      <c r="F141" s="58"/>
    </row>
    <row r="142" spans="1:6" x14ac:dyDescent="0.2">
      <c r="A142" s="60">
        <f>DD_SpP!A142</f>
        <v>42501</v>
      </c>
      <c r="B142" s="64" t="str">
        <f t="shared" si="2"/>
        <v>JA</v>
      </c>
      <c r="C142" s="49"/>
      <c r="D142" s="49"/>
      <c r="E142" s="49"/>
      <c r="F142" s="58"/>
    </row>
    <row r="143" spans="1:6" x14ac:dyDescent="0.2">
      <c r="A143" s="60">
        <f>DD_SpP!A143</f>
        <v>42502</v>
      </c>
      <c r="B143" s="64" t="str">
        <f t="shared" si="2"/>
        <v/>
      </c>
      <c r="C143" s="49"/>
      <c r="D143" s="49"/>
      <c r="E143" s="49"/>
      <c r="F143" s="58"/>
    </row>
    <row r="144" spans="1:6" x14ac:dyDescent="0.2">
      <c r="A144" s="60">
        <f>DD_SpP!A144</f>
        <v>42503</v>
      </c>
      <c r="B144" s="64" t="str">
        <f t="shared" si="2"/>
        <v/>
      </c>
      <c r="C144" s="49"/>
      <c r="D144" s="49"/>
      <c r="E144" s="49"/>
      <c r="F144" s="58"/>
    </row>
    <row r="145" spans="1:6" x14ac:dyDescent="0.2">
      <c r="A145" s="60">
        <f>DD_SpP!A145</f>
        <v>42504</v>
      </c>
      <c r="B145" s="64" t="str">
        <f t="shared" si="2"/>
        <v/>
      </c>
      <c r="C145" s="49"/>
      <c r="D145" s="49"/>
      <c r="E145" s="49"/>
      <c r="F145" s="58"/>
    </row>
    <row r="146" spans="1:6" x14ac:dyDescent="0.2">
      <c r="A146" s="60">
        <f>DD_SpP!A146</f>
        <v>42505</v>
      </c>
      <c r="B146" s="64" t="str">
        <f t="shared" si="2"/>
        <v/>
      </c>
      <c r="C146" s="49"/>
      <c r="D146" s="49"/>
      <c r="E146" s="49"/>
      <c r="F146" s="58"/>
    </row>
    <row r="147" spans="1:6" x14ac:dyDescent="0.2">
      <c r="A147" s="60">
        <f>DD_SpP!A147</f>
        <v>42506</v>
      </c>
      <c r="B147" s="64" t="str">
        <f t="shared" si="2"/>
        <v/>
      </c>
      <c r="C147" s="49"/>
      <c r="D147" s="49"/>
      <c r="E147" s="49"/>
      <c r="F147" s="58"/>
    </row>
    <row r="148" spans="1:6" x14ac:dyDescent="0.2">
      <c r="A148" s="60">
        <f>DD_SpP!A148</f>
        <v>42507</v>
      </c>
      <c r="B148" s="64" t="str">
        <f t="shared" si="2"/>
        <v/>
      </c>
      <c r="C148" s="49"/>
      <c r="D148" s="49"/>
      <c r="E148" s="49"/>
      <c r="F148" s="58"/>
    </row>
    <row r="149" spans="1:6" x14ac:dyDescent="0.2">
      <c r="A149" s="60">
        <f>DD_SpP!A149</f>
        <v>42508</v>
      </c>
      <c r="B149" s="64" t="str">
        <f t="shared" si="2"/>
        <v>JA</v>
      </c>
      <c r="C149" s="49"/>
      <c r="D149" s="49"/>
      <c r="E149" s="49"/>
      <c r="F149" s="58"/>
    </row>
    <row r="150" spans="1:6" x14ac:dyDescent="0.2">
      <c r="A150" s="60">
        <f>DD_SpP!A150</f>
        <v>42509</v>
      </c>
      <c r="B150" s="64" t="str">
        <f t="shared" si="2"/>
        <v/>
      </c>
      <c r="C150" s="49"/>
      <c r="D150" s="49"/>
      <c r="E150" s="49"/>
      <c r="F150" s="58"/>
    </row>
    <row r="151" spans="1:6" x14ac:dyDescent="0.2">
      <c r="A151" s="60">
        <f>DD_SpP!A151</f>
        <v>42510</v>
      </c>
      <c r="B151" s="64" t="str">
        <f t="shared" si="2"/>
        <v/>
      </c>
      <c r="C151" s="49"/>
      <c r="D151" s="49"/>
      <c r="E151" s="49"/>
      <c r="F151" s="58"/>
    </row>
    <row r="152" spans="1:6" x14ac:dyDescent="0.2">
      <c r="A152" s="60">
        <f>DD_SpP!A152</f>
        <v>42511</v>
      </c>
      <c r="B152" s="64" t="str">
        <f t="shared" si="2"/>
        <v/>
      </c>
      <c r="C152" s="49"/>
      <c r="D152" s="49"/>
      <c r="E152" s="49"/>
      <c r="F152" s="58"/>
    </row>
    <row r="153" spans="1:6" x14ac:dyDescent="0.2">
      <c r="A153" s="60">
        <f>DD_SpP!A153</f>
        <v>42512</v>
      </c>
      <c r="B153" s="64" t="str">
        <f t="shared" si="2"/>
        <v/>
      </c>
      <c r="C153" s="49"/>
      <c r="D153" s="49"/>
      <c r="E153" s="49"/>
      <c r="F153" s="58"/>
    </row>
    <row r="154" spans="1:6" x14ac:dyDescent="0.2">
      <c r="A154" s="60">
        <f>DD_SpP!A154</f>
        <v>42513</v>
      </c>
      <c r="B154" s="64" t="str">
        <f t="shared" si="2"/>
        <v/>
      </c>
      <c r="C154" s="49"/>
      <c r="D154" s="49"/>
      <c r="E154" s="49"/>
      <c r="F154" s="58"/>
    </row>
    <row r="155" spans="1:6" x14ac:dyDescent="0.2">
      <c r="A155" s="60">
        <f>DD_SpP!A155</f>
        <v>42514</v>
      </c>
      <c r="B155" s="64" t="str">
        <f t="shared" si="2"/>
        <v/>
      </c>
      <c r="C155" s="49"/>
      <c r="D155" s="49"/>
      <c r="E155" s="49"/>
      <c r="F155" s="58"/>
    </row>
    <row r="156" spans="1:6" x14ac:dyDescent="0.2">
      <c r="A156" s="60">
        <f>DD_SpP!A156</f>
        <v>42515</v>
      </c>
      <c r="B156" s="64" t="str">
        <f t="shared" si="2"/>
        <v>JA</v>
      </c>
      <c r="C156" s="49"/>
      <c r="D156" s="49"/>
      <c r="E156" s="49"/>
      <c r="F156" s="58"/>
    </row>
    <row r="157" spans="1:6" x14ac:dyDescent="0.2">
      <c r="A157" s="60">
        <f>DD_SpP!A157</f>
        <v>42516</v>
      </c>
      <c r="B157" s="64" t="str">
        <f t="shared" si="2"/>
        <v/>
      </c>
      <c r="C157" s="49"/>
      <c r="D157" s="49"/>
      <c r="E157" s="49"/>
      <c r="F157" s="58"/>
    </row>
    <row r="158" spans="1:6" x14ac:dyDescent="0.2">
      <c r="A158" s="60">
        <f>DD_SpP!A158</f>
        <v>42517</v>
      </c>
      <c r="B158" s="64" t="str">
        <f t="shared" si="2"/>
        <v/>
      </c>
      <c r="C158" s="49"/>
      <c r="D158" s="49"/>
      <c r="E158" s="49"/>
      <c r="F158" s="58"/>
    </row>
    <row r="159" spans="1:6" x14ac:dyDescent="0.2">
      <c r="A159" s="60">
        <f>DD_SpP!A159</f>
        <v>42518</v>
      </c>
      <c r="B159" s="64" t="str">
        <f t="shared" si="2"/>
        <v/>
      </c>
      <c r="C159" s="49"/>
      <c r="D159" s="49"/>
      <c r="E159" s="49"/>
      <c r="F159" s="58"/>
    </row>
    <row r="160" spans="1:6" x14ac:dyDescent="0.2">
      <c r="A160" s="60">
        <f>DD_SpP!A160</f>
        <v>42519</v>
      </c>
      <c r="B160" s="64" t="str">
        <f t="shared" si="2"/>
        <v/>
      </c>
      <c r="C160" s="49"/>
      <c r="D160" s="49"/>
      <c r="E160" s="49"/>
      <c r="F160" s="58"/>
    </row>
    <row r="161" spans="1:6" x14ac:dyDescent="0.2">
      <c r="A161" s="60">
        <f>DD_SpP!A161</f>
        <v>42520</v>
      </c>
      <c r="B161" s="64" t="str">
        <f t="shared" si="2"/>
        <v/>
      </c>
      <c r="C161" s="49"/>
      <c r="D161" s="49"/>
      <c r="E161" s="49"/>
      <c r="F161" s="58"/>
    </row>
    <row r="162" spans="1:6" x14ac:dyDescent="0.2">
      <c r="A162" s="60">
        <f>DD_SpP!A162</f>
        <v>42521</v>
      </c>
      <c r="B162" s="64" t="str">
        <f t="shared" si="2"/>
        <v/>
      </c>
      <c r="C162" s="49"/>
      <c r="D162" s="49"/>
      <c r="E162" s="49"/>
      <c r="F162" s="58"/>
    </row>
    <row r="163" spans="1:6" x14ac:dyDescent="0.2">
      <c r="A163" s="60">
        <f>DD_SpP!A163</f>
        <v>42522</v>
      </c>
      <c r="B163" s="64" t="str">
        <f t="shared" si="2"/>
        <v>JA</v>
      </c>
      <c r="C163" s="49"/>
      <c r="D163" s="49"/>
      <c r="E163" s="49"/>
      <c r="F163" s="58"/>
    </row>
    <row r="164" spans="1:6" x14ac:dyDescent="0.2">
      <c r="A164" s="60">
        <f>DD_SpP!A164</f>
        <v>42523</v>
      </c>
      <c r="B164" s="64" t="str">
        <f t="shared" si="2"/>
        <v/>
      </c>
      <c r="C164" s="49"/>
      <c r="D164" s="49"/>
      <c r="E164" s="49"/>
      <c r="F164" s="58"/>
    </row>
    <row r="165" spans="1:6" x14ac:dyDescent="0.2">
      <c r="A165" s="60">
        <f>DD_SpP!A165</f>
        <v>42524</v>
      </c>
      <c r="B165" s="64" t="str">
        <f t="shared" si="2"/>
        <v/>
      </c>
      <c r="C165" s="49"/>
      <c r="D165" s="49"/>
      <c r="E165" s="49"/>
      <c r="F165" s="58"/>
    </row>
    <row r="166" spans="1:6" x14ac:dyDescent="0.2">
      <c r="A166" s="60">
        <f>DD_SpP!A166</f>
        <v>42525</v>
      </c>
      <c r="B166" s="64" t="str">
        <f t="shared" si="2"/>
        <v/>
      </c>
      <c r="C166" s="49"/>
      <c r="D166" s="49"/>
      <c r="E166" s="49"/>
      <c r="F166" s="58"/>
    </row>
    <row r="167" spans="1:6" x14ac:dyDescent="0.2">
      <c r="A167" s="60">
        <f>DD_SpP!A167</f>
        <v>42526</v>
      </c>
      <c r="B167" s="64" t="str">
        <f t="shared" si="2"/>
        <v/>
      </c>
      <c r="C167" s="49"/>
      <c r="D167" s="49"/>
      <c r="E167" s="49"/>
      <c r="F167" s="58"/>
    </row>
    <row r="168" spans="1:6" x14ac:dyDescent="0.2">
      <c r="A168" s="60">
        <f>DD_SpP!A168</f>
        <v>42527</v>
      </c>
      <c r="B168" s="64" t="str">
        <f t="shared" si="2"/>
        <v/>
      </c>
      <c r="C168" s="49"/>
      <c r="D168" s="49"/>
      <c r="E168" s="49"/>
      <c r="F168" s="58"/>
    </row>
    <row r="169" spans="1:6" x14ac:dyDescent="0.2">
      <c r="A169" s="60">
        <f>DD_SpP!A169</f>
        <v>42528</v>
      </c>
      <c r="B169" s="64" t="str">
        <f t="shared" si="2"/>
        <v/>
      </c>
      <c r="C169" s="49"/>
      <c r="D169" s="49"/>
      <c r="E169" s="49"/>
      <c r="F169" s="58"/>
    </row>
    <row r="170" spans="1:6" x14ac:dyDescent="0.2">
      <c r="A170" s="60">
        <f>DD_SpP!A170</f>
        <v>42529</v>
      </c>
      <c r="B170" s="64" t="str">
        <f t="shared" si="2"/>
        <v>JA</v>
      </c>
      <c r="C170" s="49"/>
      <c r="D170" s="49"/>
      <c r="E170" s="49"/>
      <c r="F170" s="58"/>
    </row>
    <row r="171" spans="1:6" x14ac:dyDescent="0.2">
      <c r="A171" s="60">
        <f>DD_SpP!A171</f>
        <v>42530</v>
      </c>
      <c r="B171" s="64" t="str">
        <f t="shared" si="2"/>
        <v/>
      </c>
      <c r="C171" s="49"/>
      <c r="D171" s="49"/>
      <c r="E171" s="49"/>
      <c r="F171" s="58"/>
    </row>
    <row r="172" spans="1:6" x14ac:dyDescent="0.2">
      <c r="A172" s="60">
        <f>DD_SpP!A172</f>
        <v>42531</v>
      </c>
      <c r="B172" s="64" t="str">
        <f t="shared" si="2"/>
        <v/>
      </c>
      <c r="C172" s="49"/>
      <c r="D172" s="49"/>
      <c r="E172" s="49"/>
      <c r="F172" s="58"/>
    </row>
    <row r="173" spans="1:6" x14ac:dyDescent="0.2">
      <c r="A173" s="60">
        <f>DD_SpP!A173</f>
        <v>42532</v>
      </c>
      <c r="B173" s="64" t="str">
        <f t="shared" si="2"/>
        <v/>
      </c>
      <c r="C173" s="49"/>
      <c r="D173" s="49"/>
      <c r="E173" s="49"/>
      <c r="F173" s="58"/>
    </row>
    <row r="174" spans="1:6" x14ac:dyDescent="0.2">
      <c r="A174" s="60">
        <f>DD_SpP!A174</f>
        <v>42533</v>
      </c>
      <c r="B174" s="64" t="str">
        <f t="shared" si="2"/>
        <v/>
      </c>
      <c r="C174" s="49"/>
      <c r="D174" s="49"/>
      <c r="E174" s="49"/>
      <c r="F174" s="58"/>
    </row>
    <row r="175" spans="1:6" x14ac:dyDescent="0.2">
      <c r="A175" s="60">
        <f>DD_SpP!A175</f>
        <v>42534</v>
      </c>
      <c r="B175" s="64" t="str">
        <f t="shared" si="2"/>
        <v/>
      </c>
      <c r="C175" s="49"/>
      <c r="D175" s="49"/>
      <c r="E175" s="49"/>
      <c r="F175" s="58"/>
    </row>
    <row r="176" spans="1:6" x14ac:dyDescent="0.2">
      <c r="A176" s="60">
        <f>DD_SpP!A176</f>
        <v>42535</v>
      </c>
      <c r="B176" s="64" t="str">
        <f t="shared" si="2"/>
        <v/>
      </c>
      <c r="C176" s="49"/>
      <c r="D176" s="49"/>
      <c r="E176" s="49"/>
      <c r="F176" s="58"/>
    </row>
    <row r="177" spans="1:6" x14ac:dyDescent="0.2">
      <c r="A177" s="60">
        <f>DD_SpP!A177</f>
        <v>42536</v>
      </c>
      <c r="B177" s="64" t="str">
        <f t="shared" si="2"/>
        <v>JA</v>
      </c>
      <c r="C177" s="49"/>
      <c r="D177" s="49"/>
      <c r="E177" s="49"/>
      <c r="F177" s="58"/>
    </row>
    <row r="178" spans="1:6" x14ac:dyDescent="0.2">
      <c r="A178" s="60">
        <f>DD_SpP!A178</f>
        <v>42537</v>
      </c>
      <c r="B178" s="64" t="str">
        <f t="shared" si="2"/>
        <v/>
      </c>
      <c r="C178" s="49"/>
      <c r="D178" s="49"/>
      <c r="E178" s="49"/>
      <c r="F178" s="58"/>
    </row>
    <row r="179" spans="1:6" x14ac:dyDescent="0.2">
      <c r="A179" s="60">
        <f>DD_SpP!A179</f>
        <v>42538</v>
      </c>
      <c r="B179" s="64" t="str">
        <f t="shared" si="2"/>
        <v/>
      </c>
      <c r="C179" s="49"/>
      <c r="D179" s="49"/>
      <c r="E179" s="49"/>
      <c r="F179" s="58"/>
    </row>
    <row r="180" spans="1:6" x14ac:dyDescent="0.2">
      <c r="A180" s="60">
        <f>DD_SpP!A180</f>
        <v>42539</v>
      </c>
      <c r="B180" s="64" t="str">
        <f t="shared" si="2"/>
        <v/>
      </c>
      <c r="C180" s="49"/>
      <c r="D180" s="49"/>
      <c r="E180" s="49"/>
      <c r="F180" s="58"/>
    </row>
    <row r="181" spans="1:6" x14ac:dyDescent="0.2">
      <c r="A181" s="60">
        <f>DD_SpP!A181</f>
        <v>42540</v>
      </c>
      <c r="B181" s="64" t="str">
        <f t="shared" si="2"/>
        <v/>
      </c>
      <c r="C181" s="49"/>
      <c r="D181" s="49"/>
      <c r="E181" s="49"/>
      <c r="F181" s="58"/>
    </row>
    <row r="182" spans="1:6" x14ac:dyDescent="0.2">
      <c r="A182" s="60">
        <f>DD_SpP!A182</f>
        <v>42541</v>
      </c>
      <c r="B182" s="64" t="str">
        <f t="shared" si="2"/>
        <v/>
      </c>
      <c r="C182" s="49"/>
      <c r="D182" s="49"/>
      <c r="E182" s="49"/>
      <c r="F182" s="58"/>
    </row>
    <row r="183" spans="1:6" x14ac:dyDescent="0.2">
      <c r="A183" s="60">
        <f>DD_SpP!A183</f>
        <v>42542</v>
      </c>
      <c r="B183" s="64" t="str">
        <f t="shared" si="2"/>
        <v/>
      </c>
      <c r="C183" s="49"/>
      <c r="D183" s="49"/>
      <c r="E183" s="49"/>
      <c r="F183" s="58"/>
    </row>
    <row r="184" spans="1:6" x14ac:dyDescent="0.2">
      <c r="A184" s="60">
        <f>DD_SpP!A184</f>
        <v>42543</v>
      </c>
      <c r="B184" s="64" t="str">
        <f t="shared" si="2"/>
        <v>JA</v>
      </c>
      <c r="C184" s="49"/>
      <c r="D184" s="49"/>
      <c r="E184" s="49"/>
      <c r="F184" s="58"/>
    </row>
    <row r="185" spans="1:6" x14ac:dyDescent="0.2">
      <c r="A185" s="60">
        <f>DD_SpP!A185</f>
        <v>42544</v>
      </c>
      <c r="B185" s="64" t="str">
        <f t="shared" si="2"/>
        <v/>
      </c>
      <c r="C185" s="49"/>
      <c r="D185" s="49"/>
      <c r="E185" s="49"/>
      <c r="F185" s="58"/>
    </row>
    <row r="186" spans="1:6" x14ac:dyDescent="0.2">
      <c r="A186" s="60">
        <f>DD_SpP!A186</f>
        <v>42545</v>
      </c>
      <c r="B186" s="64" t="str">
        <f t="shared" si="2"/>
        <v/>
      </c>
      <c r="C186" s="49"/>
      <c r="D186" s="49"/>
      <c r="E186" s="49"/>
      <c r="F186" s="58"/>
    </row>
    <row r="187" spans="1:6" x14ac:dyDescent="0.2">
      <c r="A187" s="60">
        <f>DD_SpP!A187</f>
        <v>42546</v>
      </c>
      <c r="B187" s="64" t="str">
        <f t="shared" si="2"/>
        <v/>
      </c>
      <c r="C187" s="49"/>
      <c r="D187" s="49"/>
      <c r="E187" s="49"/>
      <c r="F187" s="58"/>
    </row>
    <row r="188" spans="1:6" x14ac:dyDescent="0.2">
      <c r="A188" s="60">
        <f>DD_SpP!A188</f>
        <v>42547</v>
      </c>
      <c r="B188" s="64" t="str">
        <f t="shared" si="2"/>
        <v/>
      </c>
      <c r="C188" s="49"/>
      <c r="D188" s="49"/>
      <c r="E188" s="49"/>
      <c r="F188" s="58"/>
    </row>
    <row r="189" spans="1:6" x14ac:dyDescent="0.2">
      <c r="A189" s="60">
        <f>DD_SpP!A189</f>
        <v>42548</v>
      </c>
      <c r="B189" s="64" t="str">
        <f t="shared" si="2"/>
        <v/>
      </c>
      <c r="C189" s="49"/>
      <c r="D189" s="49"/>
      <c r="E189" s="49"/>
      <c r="F189" s="58"/>
    </row>
    <row r="190" spans="1:6" x14ac:dyDescent="0.2">
      <c r="A190" s="60">
        <f>DD_SpP!A190</f>
        <v>42549</v>
      </c>
      <c r="B190" s="64" t="str">
        <f t="shared" si="2"/>
        <v/>
      </c>
      <c r="C190" s="49"/>
      <c r="D190" s="49"/>
      <c r="E190" s="49"/>
      <c r="F190" s="58"/>
    </row>
    <row r="191" spans="1:6" x14ac:dyDescent="0.2">
      <c r="A191" s="60">
        <f>DD_SpP!A191</f>
        <v>42550</v>
      </c>
      <c r="B191" s="64" t="str">
        <f t="shared" si="2"/>
        <v>JA</v>
      </c>
      <c r="C191" s="49"/>
      <c r="D191" s="49"/>
      <c r="E191" s="49"/>
      <c r="F191" s="58"/>
    </row>
    <row r="192" spans="1:6" x14ac:dyDescent="0.2">
      <c r="A192" s="60">
        <f>DD_SpP!A192</f>
        <v>42551</v>
      </c>
      <c r="B192" s="64" t="str">
        <f t="shared" si="2"/>
        <v/>
      </c>
      <c r="C192" s="49"/>
      <c r="D192" s="49"/>
      <c r="E192" s="49"/>
      <c r="F192" s="58"/>
    </row>
    <row r="193" spans="1:6" x14ac:dyDescent="0.2">
      <c r="A193" s="60">
        <f>DD_SpP!A193</f>
        <v>42552</v>
      </c>
      <c r="B193" s="64" t="str">
        <f t="shared" si="2"/>
        <v/>
      </c>
      <c r="C193" s="49"/>
      <c r="D193" s="49"/>
      <c r="E193" s="49"/>
      <c r="F193" s="58"/>
    </row>
    <row r="194" spans="1:6" x14ac:dyDescent="0.2">
      <c r="A194" s="60">
        <f>DD_SpP!A194</f>
        <v>42553</v>
      </c>
      <c r="B194" s="64" t="str">
        <f t="shared" si="2"/>
        <v/>
      </c>
      <c r="C194" s="49"/>
      <c r="D194" s="49"/>
      <c r="E194" s="49"/>
      <c r="F194" s="58"/>
    </row>
    <row r="195" spans="1:6" x14ac:dyDescent="0.2">
      <c r="A195" s="60">
        <f>DD_SpP!A195</f>
        <v>42554</v>
      </c>
      <c r="B195" s="64" t="str">
        <f t="shared" si="2"/>
        <v/>
      </c>
      <c r="C195" s="49"/>
      <c r="D195" s="49"/>
      <c r="E195" s="49"/>
      <c r="F195" s="58"/>
    </row>
    <row r="196" spans="1:6" x14ac:dyDescent="0.2">
      <c r="A196" s="60">
        <f>DD_SpP!A196</f>
        <v>42555</v>
      </c>
      <c r="B196" s="64" t="str">
        <f t="shared" si="2"/>
        <v/>
      </c>
      <c r="C196" s="49"/>
      <c r="D196" s="49"/>
      <c r="E196" s="49"/>
      <c r="F196" s="58"/>
    </row>
    <row r="197" spans="1:6" x14ac:dyDescent="0.2">
      <c r="A197" s="60">
        <f>DD_SpP!A197</f>
        <v>42556</v>
      </c>
      <c r="B197" s="64" t="str">
        <f t="shared" si="2"/>
        <v/>
      </c>
      <c r="C197" s="49"/>
      <c r="D197" s="49"/>
      <c r="E197" s="49"/>
      <c r="F197" s="58"/>
    </row>
    <row r="198" spans="1:6" x14ac:dyDescent="0.2">
      <c r="A198" s="60">
        <f>DD_SpP!A198</f>
        <v>42557</v>
      </c>
      <c r="B198" s="64" t="str">
        <f t="shared" si="2"/>
        <v>JA</v>
      </c>
      <c r="C198" s="49"/>
      <c r="D198" s="49"/>
      <c r="E198" s="49"/>
      <c r="F198" s="58"/>
    </row>
    <row r="199" spans="1:6" x14ac:dyDescent="0.2">
      <c r="A199" s="60">
        <f>DD_SpP!A199</f>
        <v>42558</v>
      </c>
      <c r="B199" s="64" t="str">
        <f t="shared" si="2"/>
        <v/>
      </c>
      <c r="C199" s="49"/>
      <c r="D199" s="49"/>
      <c r="E199" s="49"/>
      <c r="F199" s="58"/>
    </row>
    <row r="200" spans="1:6" x14ac:dyDescent="0.2">
      <c r="A200" s="60">
        <f>DD_SpP!A200</f>
        <v>42559</v>
      </c>
      <c r="B200" s="64" t="str">
        <f t="shared" si="2"/>
        <v/>
      </c>
      <c r="C200" s="49"/>
      <c r="D200" s="49"/>
      <c r="E200" s="49"/>
      <c r="F200" s="58"/>
    </row>
    <row r="201" spans="1:6" x14ac:dyDescent="0.2">
      <c r="A201" s="60">
        <f>DD_SpP!A201</f>
        <v>42560</v>
      </c>
      <c r="B201" s="64" t="str">
        <f t="shared" si="2"/>
        <v/>
      </c>
      <c r="C201" s="49"/>
      <c r="D201" s="49"/>
      <c r="E201" s="49"/>
      <c r="F201" s="58"/>
    </row>
    <row r="202" spans="1:6" x14ac:dyDescent="0.2">
      <c r="A202" s="60">
        <f>DD_SpP!A202</f>
        <v>42561</v>
      </c>
      <c r="B202" s="64" t="str">
        <f t="shared" si="2"/>
        <v/>
      </c>
      <c r="C202" s="49"/>
      <c r="D202" s="49"/>
      <c r="E202" s="49"/>
      <c r="F202" s="58"/>
    </row>
    <row r="203" spans="1:6" x14ac:dyDescent="0.2">
      <c r="A203" s="60">
        <f>DD_SpP!A203</f>
        <v>42562</v>
      </c>
      <c r="B203" s="64" t="str">
        <f t="shared" si="2"/>
        <v/>
      </c>
      <c r="C203" s="49"/>
      <c r="D203" s="49"/>
      <c r="E203" s="49"/>
      <c r="F203" s="58"/>
    </row>
    <row r="204" spans="1:6" x14ac:dyDescent="0.2">
      <c r="A204" s="60">
        <f>DD_SpP!A204</f>
        <v>42563</v>
      </c>
      <c r="B204" s="64" t="str">
        <f t="shared" ref="B204:B267" si="3">IF(OR(WEEKDAY(A204,2)=3,AND(MONTH(A204)=10,DAY(A204)=15)),"JA","")</f>
        <v/>
      </c>
      <c r="C204" s="49"/>
      <c r="D204" s="49"/>
      <c r="E204" s="49"/>
      <c r="F204" s="58"/>
    </row>
    <row r="205" spans="1:6" x14ac:dyDescent="0.2">
      <c r="A205" s="60">
        <f>DD_SpP!A205</f>
        <v>42564</v>
      </c>
      <c r="B205" s="64" t="str">
        <f t="shared" si="3"/>
        <v>JA</v>
      </c>
      <c r="C205" s="49"/>
      <c r="D205" s="49"/>
      <c r="E205" s="49"/>
      <c r="F205" s="58"/>
    </row>
    <row r="206" spans="1:6" x14ac:dyDescent="0.2">
      <c r="A206" s="60">
        <f>DD_SpP!A206</f>
        <v>42565</v>
      </c>
      <c r="B206" s="64" t="str">
        <f t="shared" si="3"/>
        <v/>
      </c>
      <c r="C206" s="49"/>
      <c r="D206" s="49"/>
      <c r="E206" s="49"/>
      <c r="F206" s="58"/>
    </row>
    <row r="207" spans="1:6" x14ac:dyDescent="0.2">
      <c r="A207" s="60">
        <f>DD_SpP!A207</f>
        <v>42566</v>
      </c>
      <c r="B207" s="64" t="str">
        <f t="shared" si="3"/>
        <v/>
      </c>
      <c r="C207" s="49"/>
      <c r="D207" s="49"/>
      <c r="E207" s="49"/>
      <c r="F207" s="58"/>
    </row>
    <row r="208" spans="1:6" x14ac:dyDescent="0.2">
      <c r="A208" s="60">
        <f>DD_SpP!A208</f>
        <v>42567</v>
      </c>
      <c r="B208" s="64" t="str">
        <f t="shared" si="3"/>
        <v/>
      </c>
      <c r="C208" s="49"/>
      <c r="D208" s="49"/>
      <c r="E208" s="49"/>
      <c r="F208" s="58"/>
    </row>
    <row r="209" spans="1:6" x14ac:dyDescent="0.2">
      <c r="A209" s="60">
        <f>DD_SpP!A209</f>
        <v>42568</v>
      </c>
      <c r="B209" s="64" t="str">
        <f t="shared" si="3"/>
        <v/>
      </c>
      <c r="C209" s="49"/>
      <c r="D209" s="49"/>
      <c r="E209" s="49"/>
      <c r="F209" s="58"/>
    </row>
    <row r="210" spans="1:6" x14ac:dyDescent="0.2">
      <c r="A210" s="60">
        <f>DD_SpP!A210</f>
        <v>42569</v>
      </c>
      <c r="B210" s="64" t="str">
        <f t="shared" si="3"/>
        <v/>
      </c>
      <c r="C210" s="49"/>
      <c r="D210" s="49"/>
      <c r="E210" s="49"/>
      <c r="F210" s="58"/>
    </row>
    <row r="211" spans="1:6" x14ac:dyDescent="0.2">
      <c r="A211" s="60">
        <f>DD_SpP!A211</f>
        <v>42570</v>
      </c>
      <c r="B211" s="64" t="str">
        <f t="shared" si="3"/>
        <v/>
      </c>
      <c r="C211" s="49"/>
      <c r="D211" s="49"/>
      <c r="E211" s="49"/>
      <c r="F211" s="58"/>
    </row>
    <row r="212" spans="1:6" x14ac:dyDescent="0.2">
      <c r="A212" s="60">
        <f>DD_SpP!A212</f>
        <v>42571</v>
      </c>
      <c r="B212" s="64" t="str">
        <f t="shared" si="3"/>
        <v>JA</v>
      </c>
      <c r="C212" s="49"/>
      <c r="D212" s="49"/>
      <c r="E212" s="49"/>
      <c r="F212" s="58"/>
    </row>
    <row r="213" spans="1:6" x14ac:dyDescent="0.2">
      <c r="A213" s="60">
        <f>DD_SpP!A213</f>
        <v>42572</v>
      </c>
      <c r="B213" s="64" t="str">
        <f t="shared" si="3"/>
        <v/>
      </c>
      <c r="C213" s="49"/>
      <c r="D213" s="49"/>
      <c r="E213" s="49"/>
      <c r="F213" s="58"/>
    </row>
    <row r="214" spans="1:6" x14ac:dyDescent="0.2">
      <c r="A214" s="60">
        <f>DD_SpP!A214</f>
        <v>42573</v>
      </c>
      <c r="B214" s="64" t="str">
        <f t="shared" si="3"/>
        <v/>
      </c>
      <c r="C214" s="49"/>
      <c r="D214" s="49"/>
      <c r="E214" s="49"/>
      <c r="F214" s="58"/>
    </row>
    <row r="215" spans="1:6" x14ac:dyDescent="0.2">
      <c r="A215" s="60">
        <f>DD_SpP!A215</f>
        <v>42574</v>
      </c>
      <c r="B215" s="64" t="str">
        <f t="shared" si="3"/>
        <v/>
      </c>
      <c r="C215" s="49"/>
      <c r="D215" s="49"/>
      <c r="E215" s="49"/>
      <c r="F215" s="58"/>
    </row>
    <row r="216" spans="1:6" x14ac:dyDescent="0.2">
      <c r="A216" s="60">
        <f>DD_SpP!A216</f>
        <v>42575</v>
      </c>
      <c r="B216" s="64" t="str">
        <f t="shared" si="3"/>
        <v/>
      </c>
      <c r="C216" s="49"/>
      <c r="D216" s="49"/>
      <c r="E216" s="49"/>
      <c r="F216" s="58"/>
    </row>
    <row r="217" spans="1:6" x14ac:dyDescent="0.2">
      <c r="A217" s="60">
        <f>DD_SpP!A217</f>
        <v>42576</v>
      </c>
      <c r="B217" s="64" t="str">
        <f t="shared" si="3"/>
        <v/>
      </c>
      <c r="C217" s="49"/>
      <c r="D217" s="49"/>
      <c r="E217" s="49"/>
      <c r="F217" s="58"/>
    </row>
    <row r="218" spans="1:6" x14ac:dyDescent="0.2">
      <c r="A218" s="60">
        <f>DD_SpP!A218</f>
        <v>42577</v>
      </c>
      <c r="B218" s="64" t="str">
        <f t="shared" si="3"/>
        <v/>
      </c>
      <c r="C218" s="49"/>
      <c r="D218" s="49"/>
      <c r="E218" s="49"/>
      <c r="F218" s="58"/>
    </row>
    <row r="219" spans="1:6" x14ac:dyDescent="0.2">
      <c r="A219" s="60">
        <f>DD_SpP!A219</f>
        <v>42578</v>
      </c>
      <c r="B219" s="64" t="str">
        <f t="shared" si="3"/>
        <v>JA</v>
      </c>
      <c r="C219" s="49"/>
      <c r="D219" s="49"/>
      <c r="E219" s="49"/>
      <c r="F219" s="58"/>
    </row>
    <row r="220" spans="1:6" x14ac:dyDescent="0.2">
      <c r="A220" s="60">
        <f>DD_SpP!A220</f>
        <v>42579</v>
      </c>
      <c r="B220" s="64" t="str">
        <f t="shared" si="3"/>
        <v/>
      </c>
      <c r="C220" s="49"/>
      <c r="D220" s="49"/>
      <c r="E220" s="49"/>
      <c r="F220" s="58"/>
    </row>
    <row r="221" spans="1:6" x14ac:dyDescent="0.2">
      <c r="A221" s="60">
        <f>DD_SpP!A221</f>
        <v>42580</v>
      </c>
      <c r="B221" s="64" t="str">
        <f t="shared" si="3"/>
        <v/>
      </c>
      <c r="C221" s="49"/>
      <c r="D221" s="49"/>
      <c r="E221" s="49"/>
      <c r="F221" s="58"/>
    </row>
    <row r="222" spans="1:6" x14ac:dyDescent="0.2">
      <c r="A222" s="60">
        <f>DD_SpP!A222</f>
        <v>42581</v>
      </c>
      <c r="B222" s="64" t="str">
        <f t="shared" si="3"/>
        <v/>
      </c>
      <c r="C222" s="49"/>
      <c r="D222" s="49"/>
      <c r="E222" s="49"/>
      <c r="F222" s="58"/>
    </row>
    <row r="223" spans="1:6" x14ac:dyDescent="0.2">
      <c r="A223" s="60">
        <f>DD_SpP!A223</f>
        <v>42582</v>
      </c>
      <c r="B223" s="64" t="str">
        <f t="shared" si="3"/>
        <v/>
      </c>
      <c r="C223" s="49"/>
      <c r="D223" s="49"/>
      <c r="E223" s="49"/>
      <c r="F223" s="58"/>
    </row>
    <row r="224" spans="1:6" x14ac:dyDescent="0.2">
      <c r="A224" s="60">
        <f>DD_SpP!A224</f>
        <v>42583</v>
      </c>
      <c r="B224" s="64" t="str">
        <f t="shared" si="3"/>
        <v/>
      </c>
      <c r="C224" s="49"/>
      <c r="D224" s="49"/>
      <c r="E224" s="49"/>
      <c r="F224" s="58"/>
    </row>
    <row r="225" spans="1:6" x14ac:dyDescent="0.2">
      <c r="A225" s="60">
        <f>DD_SpP!A225</f>
        <v>42584</v>
      </c>
      <c r="B225" s="64" t="str">
        <f t="shared" si="3"/>
        <v/>
      </c>
      <c r="C225" s="49"/>
      <c r="D225" s="49"/>
      <c r="E225" s="49"/>
      <c r="F225" s="58"/>
    </row>
    <row r="226" spans="1:6" x14ac:dyDescent="0.2">
      <c r="A226" s="60">
        <f>DD_SpP!A226</f>
        <v>42585</v>
      </c>
      <c r="B226" s="64" t="str">
        <f t="shared" si="3"/>
        <v>JA</v>
      </c>
      <c r="C226" s="49"/>
      <c r="D226" s="49"/>
      <c r="E226" s="49"/>
      <c r="F226" s="58"/>
    </row>
    <row r="227" spans="1:6" x14ac:dyDescent="0.2">
      <c r="A227" s="60">
        <f>DD_SpP!A227</f>
        <v>42586</v>
      </c>
      <c r="B227" s="64" t="str">
        <f t="shared" si="3"/>
        <v/>
      </c>
      <c r="C227" s="49"/>
      <c r="D227" s="49"/>
      <c r="E227" s="49"/>
      <c r="F227" s="58"/>
    </row>
    <row r="228" spans="1:6" x14ac:dyDescent="0.2">
      <c r="A228" s="60">
        <f>DD_SpP!A228</f>
        <v>42587</v>
      </c>
      <c r="B228" s="64" t="str">
        <f t="shared" si="3"/>
        <v/>
      </c>
      <c r="C228" s="49"/>
      <c r="D228" s="49"/>
      <c r="E228" s="49"/>
      <c r="F228" s="58"/>
    </row>
    <row r="229" spans="1:6" x14ac:dyDescent="0.2">
      <c r="A229" s="60">
        <f>DD_SpP!A229</f>
        <v>42588</v>
      </c>
      <c r="B229" s="64" t="str">
        <f t="shared" si="3"/>
        <v/>
      </c>
      <c r="C229" s="49"/>
      <c r="D229" s="49"/>
      <c r="E229" s="49"/>
      <c r="F229" s="58"/>
    </row>
    <row r="230" spans="1:6" x14ac:dyDescent="0.2">
      <c r="A230" s="60">
        <f>DD_SpP!A230</f>
        <v>42589</v>
      </c>
      <c r="B230" s="64" t="str">
        <f t="shared" si="3"/>
        <v/>
      </c>
      <c r="C230" s="49"/>
      <c r="D230" s="49"/>
      <c r="E230" s="49"/>
      <c r="F230" s="58"/>
    </row>
    <row r="231" spans="1:6" x14ac:dyDescent="0.2">
      <c r="A231" s="60">
        <f>DD_SpP!A231</f>
        <v>42590</v>
      </c>
      <c r="B231" s="64" t="str">
        <f t="shared" si="3"/>
        <v/>
      </c>
      <c r="C231" s="49"/>
      <c r="D231" s="49"/>
      <c r="E231" s="49"/>
      <c r="F231" s="58"/>
    </row>
    <row r="232" spans="1:6" x14ac:dyDescent="0.2">
      <c r="A232" s="60">
        <f>DD_SpP!A232</f>
        <v>42591</v>
      </c>
      <c r="B232" s="64" t="str">
        <f t="shared" si="3"/>
        <v/>
      </c>
      <c r="C232" s="49"/>
      <c r="D232" s="49"/>
      <c r="E232" s="49"/>
      <c r="F232" s="58"/>
    </row>
    <row r="233" spans="1:6" x14ac:dyDescent="0.2">
      <c r="A233" s="60">
        <f>DD_SpP!A233</f>
        <v>42592</v>
      </c>
      <c r="B233" s="64" t="str">
        <f t="shared" si="3"/>
        <v>JA</v>
      </c>
      <c r="C233" s="49"/>
      <c r="D233" s="49"/>
      <c r="E233" s="49"/>
      <c r="F233" s="58"/>
    </row>
    <row r="234" spans="1:6" x14ac:dyDescent="0.2">
      <c r="A234" s="60">
        <f>DD_SpP!A234</f>
        <v>42593</v>
      </c>
      <c r="B234" s="64" t="str">
        <f t="shared" si="3"/>
        <v/>
      </c>
      <c r="C234" s="49"/>
      <c r="D234" s="49"/>
      <c r="E234" s="49"/>
      <c r="F234" s="58"/>
    </row>
    <row r="235" spans="1:6" x14ac:dyDescent="0.2">
      <c r="A235" s="60">
        <f>DD_SpP!A235</f>
        <v>42594</v>
      </c>
      <c r="B235" s="64" t="str">
        <f t="shared" si="3"/>
        <v/>
      </c>
      <c r="C235" s="49"/>
      <c r="D235" s="49"/>
      <c r="E235" s="49"/>
      <c r="F235" s="58"/>
    </row>
    <row r="236" spans="1:6" x14ac:dyDescent="0.2">
      <c r="A236" s="60">
        <f>DD_SpP!A236</f>
        <v>42595</v>
      </c>
      <c r="B236" s="64" t="str">
        <f t="shared" si="3"/>
        <v/>
      </c>
      <c r="C236" s="49"/>
      <c r="D236" s="49"/>
      <c r="E236" s="49"/>
      <c r="F236" s="58"/>
    </row>
    <row r="237" spans="1:6" x14ac:dyDescent="0.2">
      <c r="A237" s="60">
        <f>DD_SpP!A237</f>
        <v>42596</v>
      </c>
      <c r="B237" s="64" t="str">
        <f t="shared" si="3"/>
        <v/>
      </c>
      <c r="C237" s="49"/>
      <c r="D237" s="49"/>
      <c r="E237" s="49"/>
      <c r="F237" s="58"/>
    </row>
    <row r="238" spans="1:6" x14ac:dyDescent="0.2">
      <c r="A238" s="60">
        <f>DD_SpP!A238</f>
        <v>42597</v>
      </c>
      <c r="B238" s="64" t="str">
        <f t="shared" si="3"/>
        <v/>
      </c>
      <c r="C238" s="49"/>
      <c r="D238" s="49"/>
      <c r="E238" s="49"/>
      <c r="F238" s="58"/>
    </row>
    <row r="239" spans="1:6" x14ac:dyDescent="0.2">
      <c r="A239" s="60">
        <f>DD_SpP!A239</f>
        <v>42598</v>
      </c>
      <c r="B239" s="64" t="str">
        <f t="shared" si="3"/>
        <v/>
      </c>
      <c r="C239" s="49"/>
      <c r="D239" s="49"/>
      <c r="E239" s="49"/>
      <c r="F239" s="58"/>
    </row>
    <row r="240" spans="1:6" x14ac:dyDescent="0.2">
      <c r="A240" s="60">
        <f>DD_SpP!A240</f>
        <v>42599</v>
      </c>
      <c r="B240" s="64" t="str">
        <f t="shared" si="3"/>
        <v>JA</v>
      </c>
      <c r="C240" s="49"/>
      <c r="D240" s="49"/>
      <c r="E240" s="49"/>
      <c r="F240" s="58"/>
    </row>
    <row r="241" spans="1:6" x14ac:dyDescent="0.2">
      <c r="A241" s="60">
        <f>DD_SpP!A241</f>
        <v>42600</v>
      </c>
      <c r="B241" s="64" t="str">
        <f t="shared" si="3"/>
        <v/>
      </c>
      <c r="C241" s="49"/>
      <c r="D241" s="49"/>
      <c r="E241" s="49"/>
      <c r="F241" s="58"/>
    </row>
    <row r="242" spans="1:6" x14ac:dyDescent="0.2">
      <c r="A242" s="60">
        <f>DD_SpP!A242</f>
        <v>42601</v>
      </c>
      <c r="B242" s="64" t="str">
        <f t="shared" si="3"/>
        <v/>
      </c>
      <c r="C242" s="49"/>
      <c r="D242" s="49"/>
      <c r="E242" s="49"/>
      <c r="F242" s="58"/>
    </row>
    <row r="243" spans="1:6" x14ac:dyDescent="0.2">
      <c r="A243" s="60">
        <f>DD_SpP!A243</f>
        <v>42602</v>
      </c>
      <c r="B243" s="64" t="str">
        <f t="shared" si="3"/>
        <v/>
      </c>
      <c r="C243" s="49"/>
      <c r="D243" s="49"/>
      <c r="E243" s="49"/>
      <c r="F243" s="58"/>
    </row>
    <row r="244" spans="1:6" x14ac:dyDescent="0.2">
      <c r="A244" s="60">
        <f>DD_SpP!A244</f>
        <v>42603</v>
      </c>
      <c r="B244" s="64" t="str">
        <f t="shared" si="3"/>
        <v/>
      </c>
      <c r="C244" s="49"/>
      <c r="D244" s="49"/>
      <c r="E244" s="49"/>
      <c r="F244" s="58"/>
    </row>
    <row r="245" spans="1:6" x14ac:dyDescent="0.2">
      <c r="A245" s="60">
        <f>DD_SpP!A245</f>
        <v>42604</v>
      </c>
      <c r="B245" s="64" t="str">
        <f t="shared" si="3"/>
        <v/>
      </c>
      <c r="C245" s="49"/>
      <c r="D245" s="49"/>
      <c r="E245" s="49"/>
      <c r="F245" s="58"/>
    </row>
    <row r="246" spans="1:6" x14ac:dyDescent="0.2">
      <c r="A246" s="60">
        <f>DD_SpP!A246</f>
        <v>42605</v>
      </c>
      <c r="B246" s="64" t="str">
        <f t="shared" si="3"/>
        <v/>
      </c>
      <c r="C246" s="49"/>
      <c r="D246" s="49"/>
      <c r="E246" s="49"/>
      <c r="F246" s="58"/>
    </row>
    <row r="247" spans="1:6" x14ac:dyDescent="0.2">
      <c r="A247" s="60">
        <f>DD_SpP!A247</f>
        <v>42606</v>
      </c>
      <c r="B247" s="64" t="str">
        <f t="shared" si="3"/>
        <v>JA</v>
      </c>
      <c r="C247" s="49"/>
      <c r="D247" s="49"/>
      <c r="E247" s="49"/>
      <c r="F247" s="58"/>
    </row>
    <row r="248" spans="1:6" x14ac:dyDescent="0.2">
      <c r="A248" s="60">
        <f>DD_SpP!A248</f>
        <v>42607</v>
      </c>
      <c r="B248" s="64" t="str">
        <f t="shared" si="3"/>
        <v/>
      </c>
      <c r="C248" s="49"/>
      <c r="D248" s="49"/>
      <c r="E248" s="49"/>
      <c r="F248" s="58"/>
    </row>
    <row r="249" spans="1:6" x14ac:dyDescent="0.2">
      <c r="A249" s="60">
        <f>DD_SpP!A249</f>
        <v>42608</v>
      </c>
      <c r="B249" s="64" t="str">
        <f t="shared" si="3"/>
        <v/>
      </c>
      <c r="C249" s="49"/>
      <c r="D249" s="49"/>
      <c r="E249" s="49"/>
      <c r="F249" s="58"/>
    </row>
    <row r="250" spans="1:6" x14ac:dyDescent="0.2">
      <c r="A250" s="60">
        <f>DD_SpP!A250</f>
        <v>42609</v>
      </c>
      <c r="B250" s="64" t="str">
        <f t="shared" si="3"/>
        <v/>
      </c>
      <c r="C250" s="49"/>
      <c r="D250" s="49"/>
      <c r="E250" s="49"/>
      <c r="F250" s="58"/>
    </row>
    <row r="251" spans="1:6" x14ac:dyDescent="0.2">
      <c r="A251" s="60">
        <f>DD_SpP!A251</f>
        <v>42610</v>
      </c>
      <c r="B251" s="64" t="str">
        <f t="shared" si="3"/>
        <v/>
      </c>
      <c r="C251" s="49"/>
      <c r="D251" s="49"/>
      <c r="E251" s="49"/>
      <c r="F251" s="58"/>
    </row>
    <row r="252" spans="1:6" x14ac:dyDescent="0.2">
      <c r="A252" s="60">
        <f>DD_SpP!A252</f>
        <v>42611</v>
      </c>
      <c r="B252" s="64" t="str">
        <f t="shared" si="3"/>
        <v/>
      </c>
      <c r="C252" s="49"/>
      <c r="D252" s="49"/>
      <c r="E252" s="49"/>
      <c r="F252" s="58"/>
    </row>
    <row r="253" spans="1:6" x14ac:dyDescent="0.2">
      <c r="A253" s="60">
        <f>DD_SpP!A253</f>
        <v>42612</v>
      </c>
      <c r="B253" s="64" t="str">
        <f t="shared" si="3"/>
        <v/>
      </c>
      <c r="C253" s="49"/>
      <c r="D253" s="49"/>
      <c r="E253" s="49"/>
      <c r="F253" s="58"/>
    </row>
    <row r="254" spans="1:6" x14ac:dyDescent="0.2">
      <c r="A254" s="60">
        <f>DD_SpP!A254</f>
        <v>42613</v>
      </c>
      <c r="B254" s="64" t="str">
        <f t="shared" si="3"/>
        <v>JA</v>
      </c>
      <c r="C254" s="49"/>
      <c r="D254" s="49"/>
      <c r="E254" s="49"/>
      <c r="F254" s="58"/>
    </row>
    <row r="255" spans="1:6" x14ac:dyDescent="0.2">
      <c r="A255" s="60">
        <f>DD_SpP!A255</f>
        <v>42614</v>
      </c>
      <c r="B255" s="64" t="str">
        <f t="shared" si="3"/>
        <v/>
      </c>
      <c r="C255" s="49"/>
      <c r="D255" s="49"/>
      <c r="E255" s="49"/>
      <c r="F255" s="58"/>
    </row>
    <row r="256" spans="1:6" x14ac:dyDescent="0.2">
      <c r="A256" s="60">
        <f>DD_SpP!A256</f>
        <v>42615</v>
      </c>
      <c r="B256" s="64" t="str">
        <f t="shared" si="3"/>
        <v/>
      </c>
      <c r="C256" s="49"/>
      <c r="D256" s="49"/>
      <c r="E256" s="49"/>
      <c r="F256" s="58"/>
    </row>
    <row r="257" spans="1:6" x14ac:dyDescent="0.2">
      <c r="A257" s="60">
        <f>DD_SpP!A257</f>
        <v>42616</v>
      </c>
      <c r="B257" s="64" t="str">
        <f t="shared" si="3"/>
        <v/>
      </c>
      <c r="C257" s="49"/>
      <c r="D257" s="49"/>
      <c r="E257" s="49"/>
      <c r="F257" s="58"/>
    </row>
    <row r="258" spans="1:6" x14ac:dyDescent="0.2">
      <c r="A258" s="60">
        <f>DD_SpP!A258</f>
        <v>42617</v>
      </c>
      <c r="B258" s="64" t="str">
        <f t="shared" si="3"/>
        <v/>
      </c>
      <c r="C258" s="49"/>
      <c r="D258" s="49"/>
      <c r="E258" s="49"/>
      <c r="F258" s="58"/>
    </row>
    <row r="259" spans="1:6" x14ac:dyDescent="0.2">
      <c r="A259" s="60">
        <f>DD_SpP!A259</f>
        <v>42618</v>
      </c>
      <c r="B259" s="64" t="str">
        <f t="shared" si="3"/>
        <v/>
      </c>
      <c r="C259" s="49"/>
      <c r="D259" s="49"/>
      <c r="E259" s="49"/>
      <c r="F259" s="58"/>
    </row>
    <row r="260" spans="1:6" x14ac:dyDescent="0.2">
      <c r="A260" s="60">
        <f>DD_SpP!A260</f>
        <v>42619</v>
      </c>
      <c r="B260" s="64" t="str">
        <f t="shared" si="3"/>
        <v/>
      </c>
      <c r="C260" s="49"/>
      <c r="D260" s="49"/>
      <c r="E260" s="49"/>
      <c r="F260" s="58"/>
    </row>
    <row r="261" spans="1:6" x14ac:dyDescent="0.2">
      <c r="A261" s="60">
        <f>DD_SpP!A261</f>
        <v>42620</v>
      </c>
      <c r="B261" s="64" t="str">
        <f t="shared" si="3"/>
        <v>JA</v>
      </c>
      <c r="C261" s="49"/>
      <c r="D261" s="49"/>
      <c r="E261" s="49"/>
      <c r="F261" s="58"/>
    </row>
    <row r="262" spans="1:6" x14ac:dyDescent="0.2">
      <c r="A262" s="60">
        <f>DD_SpP!A262</f>
        <v>42621</v>
      </c>
      <c r="B262" s="64" t="str">
        <f t="shared" si="3"/>
        <v/>
      </c>
      <c r="C262" s="49"/>
      <c r="D262" s="49"/>
      <c r="E262" s="49"/>
      <c r="F262" s="58"/>
    </row>
    <row r="263" spans="1:6" x14ac:dyDescent="0.2">
      <c r="A263" s="60">
        <f>DD_SpP!A263</f>
        <v>42622</v>
      </c>
      <c r="B263" s="64" t="str">
        <f t="shared" si="3"/>
        <v/>
      </c>
      <c r="C263" s="49"/>
      <c r="D263" s="49"/>
      <c r="E263" s="49"/>
      <c r="F263" s="58"/>
    </row>
    <row r="264" spans="1:6" x14ac:dyDescent="0.2">
      <c r="A264" s="60">
        <f>DD_SpP!A264</f>
        <v>42623</v>
      </c>
      <c r="B264" s="64" t="str">
        <f t="shared" si="3"/>
        <v/>
      </c>
      <c r="C264" s="49"/>
      <c r="D264" s="49"/>
      <c r="E264" s="49"/>
      <c r="F264" s="58"/>
    </row>
    <row r="265" spans="1:6" x14ac:dyDescent="0.2">
      <c r="A265" s="60">
        <f>DD_SpP!A265</f>
        <v>42624</v>
      </c>
      <c r="B265" s="64" t="str">
        <f t="shared" si="3"/>
        <v/>
      </c>
      <c r="C265" s="49"/>
      <c r="D265" s="49"/>
      <c r="E265" s="49"/>
      <c r="F265" s="58"/>
    </row>
    <row r="266" spans="1:6" x14ac:dyDescent="0.2">
      <c r="A266" s="60">
        <f>DD_SpP!A266</f>
        <v>42625</v>
      </c>
      <c r="B266" s="64" t="str">
        <f t="shared" si="3"/>
        <v/>
      </c>
      <c r="C266" s="49"/>
      <c r="D266" s="49"/>
      <c r="E266" s="49"/>
      <c r="F266" s="58"/>
    </row>
    <row r="267" spans="1:6" x14ac:dyDescent="0.2">
      <c r="A267" s="60">
        <f>DD_SpP!A267</f>
        <v>42626</v>
      </c>
      <c r="B267" s="64" t="str">
        <f t="shared" si="3"/>
        <v/>
      </c>
      <c r="C267" s="49"/>
      <c r="D267" s="49"/>
      <c r="E267" s="49"/>
      <c r="F267" s="58"/>
    </row>
    <row r="268" spans="1:6" x14ac:dyDescent="0.2">
      <c r="A268" s="60">
        <f>DD_SpP!A268</f>
        <v>42627</v>
      </c>
      <c r="B268" s="64" t="str">
        <f t="shared" ref="B268:B331" si="4">IF(OR(WEEKDAY(A268,2)=3,AND(MONTH(A268)=10,DAY(A268)=15)),"JA","")</f>
        <v>JA</v>
      </c>
      <c r="C268" s="49"/>
      <c r="D268" s="49"/>
      <c r="E268" s="49"/>
      <c r="F268" s="58"/>
    </row>
    <row r="269" spans="1:6" x14ac:dyDescent="0.2">
      <c r="A269" s="60">
        <f>DD_SpP!A269</f>
        <v>42628</v>
      </c>
      <c r="B269" s="64" t="str">
        <f t="shared" si="4"/>
        <v/>
      </c>
      <c r="C269" s="49"/>
      <c r="D269" s="49"/>
      <c r="E269" s="49"/>
      <c r="F269" s="58"/>
    </row>
    <row r="270" spans="1:6" x14ac:dyDescent="0.2">
      <c r="A270" s="60">
        <f>DD_SpP!A270</f>
        <v>42629</v>
      </c>
      <c r="B270" s="64" t="str">
        <f t="shared" si="4"/>
        <v/>
      </c>
      <c r="C270" s="49"/>
      <c r="D270" s="49"/>
      <c r="E270" s="49"/>
      <c r="F270" s="58"/>
    </row>
    <row r="271" spans="1:6" x14ac:dyDescent="0.2">
      <c r="A271" s="60">
        <f>DD_SpP!A271</f>
        <v>42630</v>
      </c>
      <c r="B271" s="64" t="str">
        <f t="shared" si="4"/>
        <v/>
      </c>
      <c r="C271" s="49"/>
      <c r="D271" s="49"/>
      <c r="E271" s="49"/>
      <c r="F271" s="58"/>
    </row>
    <row r="272" spans="1:6" x14ac:dyDescent="0.2">
      <c r="A272" s="60">
        <f>DD_SpP!A272</f>
        <v>42631</v>
      </c>
      <c r="B272" s="64" t="str">
        <f t="shared" si="4"/>
        <v/>
      </c>
      <c r="C272" s="49"/>
      <c r="D272" s="49"/>
      <c r="E272" s="49"/>
      <c r="F272" s="58"/>
    </row>
    <row r="273" spans="1:6" x14ac:dyDescent="0.2">
      <c r="A273" s="60">
        <f>DD_SpP!A273</f>
        <v>42632</v>
      </c>
      <c r="B273" s="64" t="str">
        <f t="shared" si="4"/>
        <v/>
      </c>
      <c r="C273" s="49"/>
      <c r="D273" s="49"/>
      <c r="E273" s="49"/>
      <c r="F273" s="58"/>
    </row>
    <row r="274" spans="1:6" x14ac:dyDescent="0.2">
      <c r="A274" s="60">
        <f>DD_SpP!A274</f>
        <v>42633</v>
      </c>
      <c r="B274" s="64" t="str">
        <f t="shared" si="4"/>
        <v/>
      </c>
      <c r="C274" s="49"/>
      <c r="D274" s="49"/>
      <c r="E274" s="49"/>
      <c r="F274" s="58"/>
    </row>
    <row r="275" spans="1:6" x14ac:dyDescent="0.2">
      <c r="A275" s="60">
        <f>DD_SpP!A275</f>
        <v>42634</v>
      </c>
      <c r="B275" s="64" t="str">
        <f t="shared" si="4"/>
        <v>JA</v>
      </c>
      <c r="C275" s="49"/>
      <c r="D275" s="49"/>
      <c r="E275" s="49"/>
      <c r="F275" s="58"/>
    </row>
    <row r="276" spans="1:6" x14ac:dyDescent="0.2">
      <c r="A276" s="60">
        <f>DD_SpP!A276</f>
        <v>42635</v>
      </c>
      <c r="B276" s="64" t="str">
        <f t="shared" si="4"/>
        <v/>
      </c>
      <c r="C276" s="49"/>
      <c r="D276" s="49"/>
      <c r="E276" s="49"/>
      <c r="F276" s="58"/>
    </row>
    <row r="277" spans="1:6" x14ac:dyDescent="0.2">
      <c r="A277" s="60">
        <f>DD_SpP!A277</f>
        <v>42636</v>
      </c>
      <c r="B277" s="64" t="str">
        <f t="shared" si="4"/>
        <v/>
      </c>
      <c r="C277" s="49"/>
      <c r="D277" s="49"/>
      <c r="E277" s="49"/>
      <c r="F277" s="58"/>
    </row>
    <row r="278" spans="1:6" x14ac:dyDescent="0.2">
      <c r="A278" s="60">
        <f>DD_SpP!A278</f>
        <v>42637</v>
      </c>
      <c r="B278" s="64" t="str">
        <f t="shared" si="4"/>
        <v/>
      </c>
      <c r="C278" s="49"/>
      <c r="D278" s="49"/>
      <c r="E278" s="49"/>
      <c r="F278" s="58"/>
    </row>
    <row r="279" spans="1:6" x14ac:dyDescent="0.2">
      <c r="A279" s="60">
        <f>DD_SpP!A279</f>
        <v>42638</v>
      </c>
      <c r="B279" s="64" t="str">
        <f t="shared" si="4"/>
        <v/>
      </c>
      <c r="C279" s="49"/>
      <c r="D279" s="49"/>
      <c r="E279" s="49"/>
      <c r="F279" s="58"/>
    </row>
    <row r="280" spans="1:6" x14ac:dyDescent="0.2">
      <c r="A280" s="60">
        <f>DD_SpP!A280</f>
        <v>42639</v>
      </c>
      <c r="B280" s="64" t="str">
        <f t="shared" si="4"/>
        <v/>
      </c>
      <c r="C280" s="49"/>
      <c r="D280" s="49"/>
      <c r="E280" s="49"/>
      <c r="F280" s="58"/>
    </row>
    <row r="281" spans="1:6" x14ac:dyDescent="0.2">
      <c r="A281" s="60">
        <f>DD_SpP!A281</f>
        <v>42640</v>
      </c>
      <c r="B281" s="64" t="str">
        <f t="shared" si="4"/>
        <v/>
      </c>
      <c r="C281" s="49"/>
      <c r="D281" s="49"/>
      <c r="E281" s="49"/>
      <c r="F281" s="58"/>
    </row>
    <row r="282" spans="1:6" x14ac:dyDescent="0.2">
      <c r="A282" s="60">
        <f>DD_SpP!A282</f>
        <v>42641</v>
      </c>
      <c r="B282" s="64" t="str">
        <f t="shared" si="4"/>
        <v>JA</v>
      </c>
      <c r="C282" s="49"/>
      <c r="D282" s="49"/>
      <c r="E282" s="49"/>
      <c r="F282" s="58"/>
    </row>
    <row r="283" spans="1:6" x14ac:dyDescent="0.2">
      <c r="A283" s="60">
        <f>DD_SpP!A283</f>
        <v>42642</v>
      </c>
      <c r="B283" s="64" t="str">
        <f t="shared" si="4"/>
        <v/>
      </c>
      <c r="C283" s="49"/>
      <c r="D283" s="49"/>
      <c r="E283" s="49"/>
      <c r="F283" s="58"/>
    </row>
    <row r="284" spans="1:6" x14ac:dyDescent="0.2">
      <c r="A284" s="60">
        <f>DD_SpP!A284</f>
        <v>42643</v>
      </c>
      <c r="B284" s="64" t="str">
        <f t="shared" si="4"/>
        <v/>
      </c>
      <c r="C284" s="49"/>
      <c r="D284" s="49"/>
      <c r="E284" s="49"/>
      <c r="F284" s="58"/>
    </row>
    <row r="285" spans="1:6" x14ac:dyDescent="0.2">
      <c r="A285" s="60">
        <f>DD_SpP!A285</f>
        <v>42644</v>
      </c>
      <c r="B285" s="64" t="str">
        <f t="shared" si="4"/>
        <v/>
      </c>
      <c r="C285" s="49"/>
      <c r="D285" s="49"/>
      <c r="E285" s="49"/>
      <c r="F285" s="58"/>
    </row>
    <row r="286" spans="1:6" x14ac:dyDescent="0.2">
      <c r="A286" s="60">
        <f>DD_SpP!A286</f>
        <v>42645</v>
      </c>
      <c r="B286" s="64" t="str">
        <f t="shared" si="4"/>
        <v/>
      </c>
      <c r="C286" s="49"/>
      <c r="D286" s="49"/>
      <c r="E286" s="49"/>
      <c r="F286" s="58"/>
    </row>
    <row r="287" spans="1:6" x14ac:dyDescent="0.2">
      <c r="A287" s="60">
        <f>DD_SpP!A287</f>
        <v>42646</v>
      </c>
      <c r="B287" s="64" t="str">
        <f t="shared" si="4"/>
        <v/>
      </c>
      <c r="C287" s="49"/>
      <c r="D287" s="49"/>
      <c r="E287" s="49"/>
      <c r="F287" s="58"/>
    </row>
    <row r="288" spans="1:6" x14ac:dyDescent="0.2">
      <c r="A288" s="60">
        <f>DD_SpP!A288</f>
        <v>42647</v>
      </c>
      <c r="B288" s="64" t="str">
        <f t="shared" si="4"/>
        <v/>
      </c>
      <c r="C288" s="49"/>
      <c r="D288" s="49"/>
      <c r="E288" s="49"/>
      <c r="F288" s="58"/>
    </row>
    <row r="289" spans="1:6" x14ac:dyDescent="0.2">
      <c r="A289" s="60">
        <f>DD_SpP!A289</f>
        <v>42648</v>
      </c>
      <c r="B289" s="64" t="str">
        <f t="shared" si="4"/>
        <v>JA</v>
      </c>
      <c r="C289" s="49"/>
      <c r="D289" s="49"/>
      <c r="E289" s="49"/>
      <c r="F289" s="58"/>
    </row>
    <row r="290" spans="1:6" x14ac:dyDescent="0.2">
      <c r="A290" s="60">
        <f>DD_SpP!A290</f>
        <v>42649</v>
      </c>
      <c r="B290" s="64" t="str">
        <f t="shared" si="4"/>
        <v/>
      </c>
      <c r="C290" s="49"/>
      <c r="D290" s="49"/>
      <c r="E290" s="49"/>
      <c r="F290" s="58"/>
    </row>
    <row r="291" spans="1:6" x14ac:dyDescent="0.2">
      <c r="A291" s="60">
        <f>DD_SpP!A291</f>
        <v>42650</v>
      </c>
      <c r="B291" s="64" t="str">
        <f t="shared" si="4"/>
        <v/>
      </c>
      <c r="C291" s="49"/>
      <c r="D291" s="49"/>
      <c r="E291" s="49"/>
      <c r="F291" s="58"/>
    </row>
    <row r="292" spans="1:6" x14ac:dyDescent="0.2">
      <c r="A292" s="60">
        <f>DD_SpP!A292</f>
        <v>42651</v>
      </c>
      <c r="B292" s="64" t="str">
        <f t="shared" si="4"/>
        <v/>
      </c>
      <c r="C292" s="49"/>
      <c r="D292" s="49"/>
      <c r="E292" s="49"/>
      <c r="F292" s="58"/>
    </row>
    <row r="293" spans="1:6" x14ac:dyDescent="0.2">
      <c r="A293" s="60">
        <f>DD_SpP!A293</f>
        <v>42652</v>
      </c>
      <c r="B293" s="64" t="str">
        <f t="shared" si="4"/>
        <v/>
      </c>
      <c r="C293" s="49"/>
      <c r="D293" s="49"/>
      <c r="E293" s="49"/>
      <c r="F293" s="58"/>
    </row>
    <row r="294" spans="1:6" x14ac:dyDescent="0.2">
      <c r="A294" s="60">
        <f>DD_SpP!A294</f>
        <v>42653</v>
      </c>
      <c r="B294" s="64" t="str">
        <f t="shared" si="4"/>
        <v/>
      </c>
      <c r="C294" s="49"/>
      <c r="D294" s="49"/>
      <c r="E294" s="49"/>
      <c r="F294" s="58"/>
    </row>
    <row r="295" spans="1:6" x14ac:dyDescent="0.2">
      <c r="A295" s="60">
        <f>DD_SpP!A295</f>
        <v>42654</v>
      </c>
      <c r="B295" s="64" t="str">
        <f t="shared" si="4"/>
        <v/>
      </c>
      <c r="C295" s="49"/>
      <c r="D295" s="49"/>
      <c r="E295" s="49"/>
      <c r="F295" s="58"/>
    </row>
    <row r="296" spans="1:6" x14ac:dyDescent="0.2">
      <c r="A296" s="60">
        <f>DD_SpP!A296</f>
        <v>42655</v>
      </c>
      <c r="B296" s="64" t="str">
        <f t="shared" si="4"/>
        <v>JA</v>
      </c>
      <c r="C296" s="49"/>
      <c r="D296" s="49"/>
      <c r="E296" s="49"/>
      <c r="F296" s="58"/>
    </row>
    <row r="297" spans="1:6" x14ac:dyDescent="0.2">
      <c r="A297" s="60">
        <f>DD_SpP!A297</f>
        <v>42656</v>
      </c>
      <c r="B297" s="64" t="str">
        <f t="shared" si="4"/>
        <v/>
      </c>
      <c r="C297" s="49"/>
      <c r="D297" s="49"/>
      <c r="E297" s="49"/>
      <c r="F297" s="58"/>
    </row>
    <row r="298" spans="1:6" x14ac:dyDescent="0.2">
      <c r="A298" s="60">
        <f>DD_SpP!A298</f>
        <v>42657</v>
      </c>
      <c r="B298" s="64" t="str">
        <f t="shared" si="4"/>
        <v/>
      </c>
      <c r="C298" s="49"/>
      <c r="D298" s="49"/>
      <c r="E298" s="49"/>
      <c r="F298" s="58"/>
    </row>
    <row r="299" spans="1:6" x14ac:dyDescent="0.2">
      <c r="A299" s="60">
        <f>DD_SpP!A299</f>
        <v>42658</v>
      </c>
      <c r="B299" s="64" t="str">
        <f t="shared" si="4"/>
        <v>JA</v>
      </c>
      <c r="C299" s="49"/>
      <c r="D299" s="49"/>
      <c r="E299" s="49"/>
      <c r="F299" s="58"/>
    </row>
    <row r="300" spans="1:6" x14ac:dyDescent="0.2">
      <c r="A300" s="60">
        <f>DD_SpP!A300</f>
        <v>42659</v>
      </c>
      <c r="B300" s="64" t="str">
        <f t="shared" si="4"/>
        <v/>
      </c>
      <c r="C300" s="49"/>
      <c r="D300" s="49"/>
      <c r="E300" s="49"/>
      <c r="F300" s="58"/>
    </row>
    <row r="301" spans="1:6" x14ac:dyDescent="0.2">
      <c r="A301" s="60">
        <f>DD_SpP!A301</f>
        <v>42660</v>
      </c>
      <c r="B301" s="64" t="str">
        <f t="shared" si="4"/>
        <v/>
      </c>
      <c r="C301" s="49"/>
      <c r="D301" s="49"/>
      <c r="E301" s="49"/>
      <c r="F301" s="58"/>
    </row>
    <row r="302" spans="1:6" x14ac:dyDescent="0.2">
      <c r="A302" s="60">
        <f>DD_SpP!A302</f>
        <v>42661</v>
      </c>
      <c r="B302" s="64" t="str">
        <f t="shared" si="4"/>
        <v/>
      </c>
      <c r="C302" s="49"/>
      <c r="D302" s="49"/>
      <c r="E302" s="49"/>
      <c r="F302" s="58"/>
    </row>
    <row r="303" spans="1:6" x14ac:dyDescent="0.2">
      <c r="A303" s="60">
        <f>DD_SpP!A303</f>
        <v>42662</v>
      </c>
      <c r="B303" s="64" t="str">
        <f t="shared" si="4"/>
        <v>JA</v>
      </c>
      <c r="C303" s="49"/>
      <c r="D303" s="49"/>
      <c r="E303" s="49"/>
      <c r="F303" s="58"/>
    </row>
    <row r="304" spans="1:6" x14ac:dyDescent="0.2">
      <c r="A304" s="60">
        <f>DD_SpP!A304</f>
        <v>42663</v>
      </c>
      <c r="B304" s="64" t="str">
        <f t="shared" si="4"/>
        <v/>
      </c>
      <c r="C304" s="49"/>
      <c r="D304" s="49"/>
      <c r="E304" s="49"/>
      <c r="F304" s="58"/>
    </row>
    <row r="305" spans="1:6" x14ac:dyDescent="0.2">
      <c r="A305" s="60">
        <f>DD_SpP!A305</f>
        <v>42664</v>
      </c>
      <c r="B305" s="64" t="str">
        <f t="shared" si="4"/>
        <v/>
      </c>
      <c r="C305" s="49"/>
      <c r="D305" s="49"/>
      <c r="E305" s="49"/>
      <c r="F305" s="58"/>
    </row>
    <row r="306" spans="1:6" x14ac:dyDescent="0.2">
      <c r="A306" s="60">
        <f>DD_SpP!A306</f>
        <v>42665</v>
      </c>
      <c r="B306" s="64" t="str">
        <f t="shared" si="4"/>
        <v/>
      </c>
      <c r="C306" s="49"/>
      <c r="D306" s="49"/>
      <c r="E306" s="49"/>
      <c r="F306" s="58"/>
    </row>
    <row r="307" spans="1:6" x14ac:dyDescent="0.2">
      <c r="A307" s="60">
        <f>DD_SpP!A307</f>
        <v>42666</v>
      </c>
      <c r="B307" s="64" t="str">
        <f t="shared" si="4"/>
        <v/>
      </c>
      <c r="C307" s="49"/>
      <c r="D307" s="49"/>
      <c r="E307" s="49"/>
      <c r="F307" s="58"/>
    </row>
    <row r="308" spans="1:6" x14ac:dyDescent="0.2">
      <c r="A308" s="60">
        <f>DD_SpP!A308</f>
        <v>42667</v>
      </c>
      <c r="B308" s="64" t="str">
        <f t="shared" si="4"/>
        <v/>
      </c>
      <c r="C308" s="49"/>
      <c r="D308" s="49"/>
      <c r="E308" s="49"/>
      <c r="F308" s="58"/>
    </row>
    <row r="309" spans="1:6" x14ac:dyDescent="0.2">
      <c r="A309" s="60">
        <f>DD_SpP!A309</f>
        <v>42668</v>
      </c>
      <c r="B309" s="64" t="str">
        <f t="shared" si="4"/>
        <v/>
      </c>
      <c r="C309" s="49"/>
      <c r="D309" s="49"/>
      <c r="E309" s="49"/>
      <c r="F309" s="58"/>
    </row>
    <row r="310" spans="1:6" x14ac:dyDescent="0.2">
      <c r="A310" s="60">
        <f>DD_SpP!A310</f>
        <v>42669</v>
      </c>
      <c r="B310" s="64" t="str">
        <f t="shared" si="4"/>
        <v>JA</v>
      </c>
      <c r="C310" s="49"/>
      <c r="D310" s="49"/>
      <c r="E310" s="49"/>
      <c r="F310" s="58"/>
    </row>
    <row r="311" spans="1:6" x14ac:dyDescent="0.2">
      <c r="A311" s="60">
        <f>DD_SpP!A311</f>
        <v>42670</v>
      </c>
      <c r="B311" s="64" t="str">
        <f t="shared" si="4"/>
        <v/>
      </c>
      <c r="C311" s="49"/>
      <c r="D311" s="49"/>
      <c r="E311" s="49"/>
      <c r="F311" s="58"/>
    </row>
    <row r="312" spans="1:6" x14ac:dyDescent="0.2">
      <c r="A312" s="60">
        <f>DD_SpP!A312</f>
        <v>42671</v>
      </c>
      <c r="B312" s="64" t="str">
        <f t="shared" si="4"/>
        <v/>
      </c>
      <c r="C312" s="49"/>
      <c r="D312" s="49"/>
      <c r="E312" s="49"/>
      <c r="F312" s="58"/>
    </row>
    <row r="313" spans="1:6" x14ac:dyDescent="0.2">
      <c r="A313" s="60">
        <f>DD_SpP!A313</f>
        <v>42672</v>
      </c>
      <c r="B313" s="64" t="str">
        <f t="shared" si="4"/>
        <v/>
      </c>
      <c r="C313" s="49"/>
      <c r="D313" s="49"/>
      <c r="E313" s="49"/>
      <c r="F313" s="58"/>
    </row>
    <row r="314" spans="1:6" x14ac:dyDescent="0.2">
      <c r="A314" s="60">
        <f>DD_SpP!A314</f>
        <v>42673</v>
      </c>
      <c r="B314" s="64" t="str">
        <f t="shared" si="4"/>
        <v/>
      </c>
      <c r="C314" s="49"/>
      <c r="D314" s="49"/>
      <c r="E314" s="49"/>
      <c r="F314" s="58"/>
    </row>
    <row r="315" spans="1:6" x14ac:dyDescent="0.2">
      <c r="A315" s="60">
        <f>DD_SpP!A315</f>
        <v>42674</v>
      </c>
      <c r="B315" s="64" t="str">
        <f t="shared" si="4"/>
        <v/>
      </c>
      <c r="C315" s="49"/>
      <c r="D315" s="49"/>
      <c r="E315" s="49"/>
      <c r="F315" s="58"/>
    </row>
    <row r="316" spans="1:6" x14ac:dyDescent="0.2">
      <c r="A316" s="60">
        <f>DD_SpP!A316</f>
        <v>42675</v>
      </c>
      <c r="B316" s="64" t="str">
        <f t="shared" si="4"/>
        <v/>
      </c>
      <c r="C316" s="49"/>
      <c r="D316" s="49"/>
      <c r="E316" s="49"/>
      <c r="F316" s="58"/>
    </row>
    <row r="317" spans="1:6" x14ac:dyDescent="0.2">
      <c r="A317" s="60">
        <f>DD_SpP!A317</f>
        <v>42676</v>
      </c>
      <c r="B317" s="64" t="str">
        <f t="shared" si="4"/>
        <v>JA</v>
      </c>
      <c r="C317" s="49"/>
      <c r="D317" s="49"/>
      <c r="E317" s="49"/>
      <c r="F317" s="58"/>
    </row>
    <row r="318" spans="1:6" x14ac:dyDescent="0.2">
      <c r="A318" s="60">
        <f>DD_SpP!A318</f>
        <v>42677</v>
      </c>
      <c r="B318" s="64" t="str">
        <f t="shared" si="4"/>
        <v/>
      </c>
      <c r="C318" s="49"/>
      <c r="D318" s="49"/>
      <c r="E318" s="49"/>
      <c r="F318" s="58"/>
    </row>
    <row r="319" spans="1:6" x14ac:dyDescent="0.2">
      <c r="A319" s="60">
        <f>DD_SpP!A319</f>
        <v>42678</v>
      </c>
      <c r="B319" s="64" t="str">
        <f t="shared" si="4"/>
        <v/>
      </c>
      <c r="C319" s="49"/>
      <c r="D319" s="49"/>
      <c r="E319" s="49"/>
      <c r="F319" s="58"/>
    </row>
    <row r="320" spans="1:6" x14ac:dyDescent="0.2">
      <c r="A320" s="60">
        <f>DD_SpP!A320</f>
        <v>42679</v>
      </c>
      <c r="B320" s="64" t="str">
        <f t="shared" si="4"/>
        <v/>
      </c>
      <c r="C320" s="49"/>
      <c r="D320" s="49"/>
      <c r="E320" s="49"/>
      <c r="F320" s="58"/>
    </row>
    <row r="321" spans="1:6" x14ac:dyDescent="0.2">
      <c r="A321" s="60">
        <f>DD_SpP!A321</f>
        <v>42680</v>
      </c>
      <c r="B321" s="64" t="str">
        <f t="shared" si="4"/>
        <v/>
      </c>
      <c r="C321" s="49"/>
      <c r="D321" s="49"/>
      <c r="E321" s="49"/>
      <c r="F321" s="58"/>
    </row>
    <row r="322" spans="1:6" x14ac:dyDescent="0.2">
      <c r="A322" s="60">
        <f>DD_SpP!A322</f>
        <v>42681</v>
      </c>
      <c r="B322" s="64" t="str">
        <f t="shared" si="4"/>
        <v/>
      </c>
      <c r="C322" s="49"/>
      <c r="D322" s="49"/>
      <c r="E322" s="49"/>
      <c r="F322" s="58"/>
    </row>
    <row r="323" spans="1:6" x14ac:dyDescent="0.2">
      <c r="A323" s="60">
        <f>DD_SpP!A323</f>
        <v>42682</v>
      </c>
      <c r="B323" s="64" t="str">
        <f t="shared" si="4"/>
        <v/>
      </c>
      <c r="C323" s="49"/>
      <c r="D323" s="49"/>
      <c r="E323" s="49"/>
      <c r="F323" s="58"/>
    </row>
    <row r="324" spans="1:6" x14ac:dyDescent="0.2">
      <c r="A324" s="60">
        <f>DD_SpP!A324</f>
        <v>42683</v>
      </c>
      <c r="B324" s="64" t="str">
        <f t="shared" si="4"/>
        <v>JA</v>
      </c>
      <c r="C324" s="49"/>
      <c r="D324" s="49"/>
      <c r="E324" s="49"/>
      <c r="F324" s="58"/>
    </row>
    <row r="325" spans="1:6" x14ac:dyDescent="0.2">
      <c r="A325" s="60">
        <f>DD_SpP!A325</f>
        <v>42684</v>
      </c>
      <c r="B325" s="64" t="str">
        <f t="shared" si="4"/>
        <v/>
      </c>
      <c r="C325" s="49"/>
      <c r="D325" s="49"/>
      <c r="E325" s="49"/>
      <c r="F325" s="58"/>
    </row>
    <row r="326" spans="1:6" x14ac:dyDescent="0.2">
      <c r="A326" s="60">
        <f>DD_SpP!A326</f>
        <v>42685</v>
      </c>
      <c r="B326" s="64" t="str">
        <f t="shared" si="4"/>
        <v/>
      </c>
      <c r="C326" s="49"/>
      <c r="D326" s="49"/>
      <c r="E326" s="49"/>
      <c r="F326" s="58"/>
    </row>
    <row r="327" spans="1:6" x14ac:dyDescent="0.2">
      <c r="A327" s="60">
        <f>DD_SpP!A327</f>
        <v>42686</v>
      </c>
      <c r="B327" s="64" t="str">
        <f t="shared" si="4"/>
        <v/>
      </c>
      <c r="C327" s="49"/>
      <c r="D327" s="49"/>
      <c r="E327" s="49"/>
      <c r="F327" s="58"/>
    </row>
    <row r="328" spans="1:6" x14ac:dyDescent="0.2">
      <c r="A328" s="60">
        <f>DD_SpP!A328</f>
        <v>42687</v>
      </c>
      <c r="B328" s="64" t="str">
        <f t="shared" si="4"/>
        <v/>
      </c>
      <c r="C328" s="49"/>
      <c r="D328" s="49"/>
      <c r="E328" s="49"/>
      <c r="F328" s="58"/>
    </row>
    <row r="329" spans="1:6" x14ac:dyDescent="0.2">
      <c r="A329" s="60">
        <f>DD_SpP!A329</f>
        <v>42688</v>
      </c>
      <c r="B329" s="64" t="str">
        <f t="shared" si="4"/>
        <v/>
      </c>
      <c r="C329" s="49"/>
      <c r="D329" s="49"/>
      <c r="E329" s="49"/>
      <c r="F329" s="58"/>
    </row>
    <row r="330" spans="1:6" x14ac:dyDescent="0.2">
      <c r="A330" s="60">
        <f>DD_SpP!A330</f>
        <v>42689</v>
      </c>
      <c r="B330" s="64" t="str">
        <f t="shared" si="4"/>
        <v/>
      </c>
      <c r="C330" s="49"/>
      <c r="D330" s="49"/>
      <c r="E330" s="49"/>
      <c r="F330" s="58"/>
    </row>
    <row r="331" spans="1:6" x14ac:dyDescent="0.2">
      <c r="A331" s="60">
        <f>DD_SpP!A331</f>
        <v>42690</v>
      </c>
      <c r="B331" s="64" t="str">
        <f t="shared" si="4"/>
        <v>JA</v>
      </c>
      <c r="C331" s="49"/>
      <c r="D331" s="49"/>
      <c r="E331" s="49"/>
      <c r="F331" s="58"/>
    </row>
    <row r="332" spans="1:6" x14ac:dyDescent="0.2">
      <c r="A332" s="60">
        <f>DD_SpP!A332</f>
        <v>42691</v>
      </c>
      <c r="B332" s="64" t="str">
        <f t="shared" ref="B332:B375" si="5">IF(OR(WEEKDAY(A332,2)=3,AND(MONTH(A332)=10,DAY(A332)=15)),"JA","")</f>
        <v/>
      </c>
      <c r="C332" s="49"/>
      <c r="D332" s="49"/>
      <c r="E332" s="49"/>
      <c r="F332" s="58"/>
    </row>
    <row r="333" spans="1:6" x14ac:dyDescent="0.2">
      <c r="A333" s="60">
        <f>DD_SpP!A333</f>
        <v>42692</v>
      </c>
      <c r="B333" s="64" t="str">
        <f t="shared" si="5"/>
        <v/>
      </c>
      <c r="C333" s="49"/>
      <c r="D333" s="49"/>
      <c r="E333" s="49"/>
      <c r="F333" s="58"/>
    </row>
    <row r="334" spans="1:6" x14ac:dyDescent="0.2">
      <c r="A334" s="60">
        <f>DD_SpP!A334</f>
        <v>42693</v>
      </c>
      <c r="B334" s="64" t="str">
        <f t="shared" si="5"/>
        <v/>
      </c>
      <c r="C334" s="49"/>
      <c r="D334" s="49"/>
      <c r="E334" s="49"/>
      <c r="F334" s="58"/>
    </row>
    <row r="335" spans="1:6" x14ac:dyDescent="0.2">
      <c r="A335" s="60">
        <f>DD_SpP!A335</f>
        <v>42694</v>
      </c>
      <c r="B335" s="64" t="str">
        <f t="shared" si="5"/>
        <v/>
      </c>
      <c r="C335" s="49"/>
      <c r="D335" s="49"/>
      <c r="E335" s="49"/>
      <c r="F335" s="58"/>
    </row>
    <row r="336" spans="1:6" x14ac:dyDescent="0.2">
      <c r="A336" s="60">
        <f>DD_SpP!A336</f>
        <v>42695</v>
      </c>
      <c r="B336" s="64" t="str">
        <f t="shared" si="5"/>
        <v/>
      </c>
      <c r="C336" s="49"/>
      <c r="D336" s="49"/>
      <c r="E336" s="49"/>
      <c r="F336" s="58"/>
    </row>
    <row r="337" spans="1:6" x14ac:dyDescent="0.2">
      <c r="A337" s="60">
        <f>DD_SpP!A337</f>
        <v>42696</v>
      </c>
      <c r="B337" s="64" t="str">
        <f t="shared" si="5"/>
        <v/>
      </c>
      <c r="C337" s="49"/>
      <c r="D337" s="49"/>
      <c r="E337" s="49"/>
      <c r="F337" s="58"/>
    </row>
    <row r="338" spans="1:6" x14ac:dyDescent="0.2">
      <c r="A338" s="60">
        <f>DD_SpP!A338</f>
        <v>42697</v>
      </c>
      <c r="B338" s="64" t="str">
        <f t="shared" si="5"/>
        <v>JA</v>
      </c>
      <c r="C338" s="49"/>
      <c r="D338" s="49"/>
      <c r="E338" s="49"/>
      <c r="F338" s="58"/>
    </row>
    <row r="339" spans="1:6" x14ac:dyDescent="0.2">
      <c r="A339" s="60">
        <f>DD_SpP!A339</f>
        <v>42698</v>
      </c>
      <c r="B339" s="64" t="str">
        <f t="shared" si="5"/>
        <v/>
      </c>
      <c r="C339" s="49"/>
      <c r="D339" s="49"/>
      <c r="E339" s="49"/>
      <c r="F339" s="58"/>
    </row>
    <row r="340" spans="1:6" x14ac:dyDescent="0.2">
      <c r="A340" s="60">
        <f>DD_SpP!A340</f>
        <v>42699</v>
      </c>
      <c r="B340" s="64" t="str">
        <f t="shared" si="5"/>
        <v/>
      </c>
      <c r="C340" s="49"/>
      <c r="D340" s="49"/>
      <c r="E340" s="49"/>
      <c r="F340" s="58"/>
    </row>
    <row r="341" spans="1:6" x14ac:dyDescent="0.2">
      <c r="A341" s="60">
        <f>DD_SpP!A341</f>
        <v>42700</v>
      </c>
      <c r="B341" s="64" t="str">
        <f t="shared" si="5"/>
        <v/>
      </c>
      <c r="C341" s="49"/>
      <c r="D341" s="49"/>
      <c r="E341" s="49"/>
      <c r="F341" s="58"/>
    </row>
    <row r="342" spans="1:6" x14ac:dyDescent="0.2">
      <c r="A342" s="60">
        <f>DD_SpP!A342</f>
        <v>42701</v>
      </c>
      <c r="B342" s="64" t="str">
        <f t="shared" si="5"/>
        <v/>
      </c>
      <c r="C342" s="49"/>
      <c r="D342" s="49"/>
      <c r="E342" s="49"/>
      <c r="F342" s="58"/>
    </row>
    <row r="343" spans="1:6" x14ac:dyDescent="0.2">
      <c r="A343" s="60">
        <f>DD_SpP!A343</f>
        <v>42702</v>
      </c>
      <c r="B343" s="64" t="str">
        <f t="shared" si="5"/>
        <v/>
      </c>
      <c r="C343" s="49"/>
      <c r="D343" s="49"/>
      <c r="E343" s="49"/>
      <c r="F343" s="58"/>
    </row>
    <row r="344" spans="1:6" x14ac:dyDescent="0.2">
      <c r="A344" s="60">
        <f>DD_SpP!A344</f>
        <v>42703</v>
      </c>
      <c r="B344" s="64" t="str">
        <f t="shared" si="5"/>
        <v/>
      </c>
      <c r="C344" s="49"/>
      <c r="D344" s="49"/>
      <c r="E344" s="49"/>
      <c r="F344" s="58"/>
    </row>
    <row r="345" spans="1:6" x14ac:dyDescent="0.2">
      <c r="A345" s="60">
        <f>DD_SpP!A345</f>
        <v>42704</v>
      </c>
      <c r="B345" s="64" t="str">
        <f t="shared" si="5"/>
        <v>JA</v>
      </c>
      <c r="C345" s="49"/>
      <c r="D345" s="49"/>
      <c r="E345" s="49"/>
      <c r="F345" s="58"/>
    </row>
    <row r="346" spans="1:6" x14ac:dyDescent="0.2">
      <c r="A346" s="60">
        <f>DD_SpP!A346</f>
        <v>42705</v>
      </c>
      <c r="B346" s="64" t="str">
        <f t="shared" si="5"/>
        <v/>
      </c>
      <c r="C346" s="49"/>
      <c r="D346" s="49"/>
      <c r="E346" s="49"/>
      <c r="F346" s="58"/>
    </row>
    <row r="347" spans="1:6" x14ac:dyDescent="0.2">
      <c r="A347" s="60">
        <f>DD_SpP!A347</f>
        <v>42706</v>
      </c>
      <c r="B347" s="64" t="str">
        <f t="shared" si="5"/>
        <v/>
      </c>
      <c r="C347" s="49"/>
      <c r="D347" s="49"/>
      <c r="E347" s="49"/>
      <c r="F347" s="58"/>
    </row>
    <row r="348" spans="1:6" x14ac:dyDescent="0.2">
      <c r="A348" s="60">
        <f>DD_SpP!A348</f>
        <v>42707</v>
      </c>
      <c r="B348" s="64" t="str">
        <f t="shared" si="5"/>
        <v/>
      </c>
      <c r="C348" s="49"/>
      <c r="D348" s="49"/>
      <c r="E348" s="49"/>
      <c r="F348" s="58"/>
    </row>
    <row r="349" spans="1:6" x14ac:dyDescent="0.2">
      <c r="A349" s="60">
        <f>DD_SpP!A349</f>
        <v>42708</v>
      </c>
      <c r="B349" s="64" t="str">
        <f t="shared" si="5"/>
        <v/>
      </c>
      <c r="C349" s="49"/>
      <c r="D349" s="49"/>
      <c r="E349" s="49"/>
      <c r="F349" s="58"/>
    </row>
    <row r="350" spans="1:6" x14ac:dyDescent="0.2">
      <c r="A350" s="60">
        <f>DD_SpP!A350</f>
        <v>42709</v>
      </c>
      <c r="B350" s="64" t="str">
        <f t="shared" si="5"/>
        <v/>
      </c>
      <c r="C350" s="49"/>
      <c r="D350" s="49"/>
      <c r="E350" s="49"/>
      <c r="F350" s="58"/>
    </row>
    <row r="351" spans="1:6" x14ac:dyDescent="0.2">
      <c r="A351" s="60">
        <f>DD_SpP!A351</f>
        <v>42710</v>
      </c>
      <c r="B351" s="64" t="str">
        <f t="shared" si="5"/>
        <v/>
      </c>
      <c r="C351" s="49"/>
      <c r="D351" s="49"/>
      <c r="E351" s="49"/>
      <c r="F351" s="58"/>
    </row>
    <row r="352" spans="1:6" x14ac:dyDescent="0.2">
      <c r="A352" s="60">
        <f>DD_SpP!A352</f>
        <v>42711</v>
      </c>
      <c r="B352" s="64" t="str">
        <f t="shared" si="5"/>
        <v>JA</v>
      </c>
      <c r="C352" s="49"/>
      <c r="D352" s="49"/>
      <c r="E352" s="49"/>
      <c r="F352" s="58"/>
    </row>
    <row r="353" spans="1:6" x14ac:dyDescent="0.2">
      <c r="A353" s="60">
        <f>DD_SpP!A353</f>
        <v>42712</v>
      </c>
      <c r="B353" s="64" t="str">
        <f t="shared" si="5"/>
        <v/>
      </c>
      <c r="C353" s="49"/>
      <c r="D353" s="49"/>
      <c r="E353" s="49"/>
      <c r="F353" s="58"/>
    </row>
    <row r="354" spans="1:6" x14ac:dyDescent="0.2">
      <c r="A354" s="60">
        <f>DD_SpP!A354</f>
        <v>42713</v>
      </c>
      <c r="B354" s="64" t="str">
        <f t="shared" si="5"/>
        <v/>
      </c>
      <c r="C354" s="49"/>
      <c r="D354" s="49"/>
      <c r="E354" s="49"/>
      <c r="F354" s="58"/>
    </row>
    <row r="355" spans="1:6" x14ac:dyDescent="0.2">
      <c r="A355" s="60">
        <f>DD_SpP!A355</f>
        <v>42714</v>
      </c>
      <c r="B355" s="64" t="str">
        <f t="shared" si="5"/>
        <v/>
      </c>
      <c r="C355" s="49"/>
      <c r="D355" s="49"/>
      <c r="E355" s="49"/>
      <c r="F355" s="58"/>
    </row>
    <row r="356" spans="1:6" x14ac:dyDescent="0.2">
      <c r="A356" s="60">
        <f>DD_SpP!A356</f>
        <v>42715</v>
      </c>
      <c r="B356" s="64" t="str">
        <f t="shared" si="5"/>
        <v/>
      </c>
      <c r="C356" s="49"/>
      <c r="D356" s="49"/>
      <c r="E356" s="49"/>
      <c r="F356" s="58"/>
    </row>
    <row r="357" spans="1:6" x14ac:dyDescent="0.2">
      <c r="A357" s="60">
        <f>DD_SpP!A357</f>
        <v>42716</v>
      </c>
      <c r="B357" s="64" t="str">
        <f t="shared" si="5"/>
        <v/>
      </c>
      <c r="C357" s="49"/>
      <c r="D357" s="49"/>
      <c r="E357" s="49"/>
      <c r="F357" s="58"/>
    </row>
    <row r="358" spans="1:6" x14ac:dyDescent="0.2">
      <c r="A358" s="60">
        <f>DD_SpP!A358</f>
        <v>42717</v>
      </c>
      <c r="B358" s="64" t="str">
        <f t="shared" si="5"/>
        <v/>
      </c>
      <c r="C358" s="49"/>
      <c r="D358" s="49"/>
      <c r="E358" s="49"/>
      <c r="F358" s="58"/>
    </row>
    <row r="359" spans="1:6" x14ac:dyDescent="0.2">
      <c r="A359" s="60">
        <f>DD_SpP!A359</f>
        <v>42718</v>
      </c>
      <c r="B359" s="64" t="str">
        <f t="shared" si="5"/>
        <v>JA</v>
      </c>
      <c r="C359" s="49"/>
      <c r="D359" s="49"/>
      <c r="E359" s="49"/>
      <c r="F359" s="58"/>
    </row>
    <row r="360" spans="1:6" x14ac:dyDescent="0.2">
      <c r="A360" s="60">
        <f>DD_SpP!A360</f>
        <v>42719</v>
      </c>
      <c r="B360" s="64" t="str">
        <f t="shared" si="5"/>
        <v/>
      </c>
      <c r="C360" s="49"/>
      <c r="D360" s="49"/>
      <c r="E360" s="49"/>
      <c r="F360" s="58"/>
    </row>
    <row r="361" spans="1:6" x14ac:dyDescent="0.2">
      <c r="A361" s="60">
        <f>DD_SpP!A361</f>
        <v>42720</v>
      </c>
      <c r="B361" s="64" t="str">
        <f t="shared" si="5"/>
        <v/>
      </c>
      <c r="C361" s="49"/>
      <c r="D361" s="49"/>
      <c r="E361" s="49"/>
      <c r="F361" s="58"/>
    </row>
    <row r="362" spans="1:6" x14ac:dyDescent="0.2">
      <c r="A362" s="60">
        <f>DD_SpP!A362</f>
        <v>42721</v>
      </c>
      <c r="B362" s="64" t="str">
        <f t="shared" si="5"/>
        <v/>
      </c>
      <c r="C362" s="49"/>
      <c r="D362" s="49"/>
      <c r="E362" s="49"/>
      <c r="F362" s="58"/>
    </row>
    <row r="363" spans="1:6" x14ac:dyDescent="0.2">
      <c r="A363" s="60">
        <f>DD_SpP!A363</f>
        <v>42722</v>
      </c>
      <c r="B363" s="64" t="str">
        <f t="shared" si="5"/>
        <v/>
      </c>
      <c r="C363" s="49"/>
      <c r="D363" s="49"/>
      <c r="E363" s="49"/>
      <c r="F363" s="58"/>
    </row>
    <row r="364" spans="1:6" x14ac:dyDescent="0.2">
      <c r="A364" s="60">
        <f>DD_SpP!A364</f>
        <v>42723</v>
      </c>
      <c r="B364" s="64" t="str">
        <f t="shared" si="5"/>
        <v/>
      </c>
      <c r="C364" s="49"/>
      <c r="D364" s="49"/>
      <c r="E364" s="49"/>
      <c r="F364" s="58"/>
    </row>
    <row r="365" spans="1:6" x14ac:dyDescent="0.2">
      <c r="A365" s="60">
        <f>DD_SpP!A365</f>
        <v>42724</v>
      </c>
      <c r="B365" s="64" t="str">
        <f t="shared" si="5"/>
        <v/>
      </c>
      <c r="C365" s="49"/>
      <c r="D365" s="49"/>
      <c r="E365" s="49"/>
      <c r="F365" s="58"/>
    </row>
    <row r="366" spans="1:6" x14ac:dyDescent="0.2">
      <c r="A366" s="60">
        <f>DD_SpP!A366</f>
        <v>42725</v>
      </c>
      <c r="B366" s="64" t="str">
        <f t="shared" si="5"/>
        <v>JA</v>
      </c>
      <c r="C366" s="49"/>
      <c r="D366" s="49"/>
      <c r="E366" s="49"/>
      <c r="F366" s="58"/>
    </row>
    <row r="367" spans="1:6" x14ac:dyDescent="0.2">
      <c r="A367" s="60">
        <f>DD_SpP!A367</f>
        <v>42726</v>
      </c>
      <c r="B367" s="64" t="str">
        <f t="shared" si="5"/>
        <v/>
      </c>
      <c r="C367" s="49"/>
      <c r="D367" s="49"/>
      <c r="E367" s="49"/>
      <c r="F367" s="58"/>
    </row>
    <row r="368" spans="1:6" x14ac:dyDescent="0.2">
      <c r="A368" s="60">
        <f>DD_SpP!A368</f>
        <v>42727</v>
      </c>
      <c r="B368" s="64" t="str">
        <f t="shared" si="5"/>
        <v/>
      </c>
      <c r="C368" s="49"/>
      <c r="D368" s="49"/>
      <c r="E368" s="49"/>
      <c r="F368" s="58"/>
    </row>
    <row r="369" spans="1:6" x14ac:dyDescent="0.2">
      <c r="A369" s="60">
        <f>DD_SpP!A369</f>
        <v>42728</v>
      </c>
      <c r="B369" s="64" t="str">
        <f t="shared" si="5"/>
        <v/>
      </c>
      <c r="C369" s="49"/>
      <c r="D369" s="49"/>
      <c r="E369" s="49"/>
      <c r="F369" s="58"/>
    </row>
    <row r="370" spans="1:6" x14ac:dyDescent="0.2">
      <c r="A370" s="60">
        <f>DD_SpP!A370</f>
        <v>42729</v>
      </c>
      <c r="B370" s="64" t="str">
        <f t="shared" si="5"/>
        <v/>
      </c>
      <c r="C370" s="49"/>
      <c r="D370" s="49"/>
      <c r="E370" s="49"/>
      <c r="F370" s="58"/>
    </row>
    <row r="371" spans="1:6" x14ac:dyDescent="0.2">
      <c r="A371" s="60">
        <f>DD_SpP!A371</f>
        <v>42730</v>
      </c>
      <c r="B371" s="64" t="str">
        <f t="shared" si="5"/>
        <v/>
      </c>
      <c r="C371" s="49"/>
      <c r="D371" s="49"/>
      <c r="E371" s="49"/>
      <c r="F371" s="58"/>
    </row>
    <row r="372" spans="1:6" x14ac:dyDescent="0.2">
      <c r="A372" s="60">
        <f>DD_SpP!A372</f>
        <v>42731</v>
      </c>
      <c r="B372" s="64" t="str">
        <f t="shared" si="5"/>
        <v/>
      </c>
      <c r="C372" s="49"/>
      <c r="D372" s="49"/>
      <c r="E372" s="49"/>
      <c r="F372" s="58"/>
    </row>
    <row r="373" spans="1:6" x14ac:dyDescent="0.2">
      <c r="A373" s="60">
        <f>DD_SpP!A373</f>
        <v>42732</v>
      </c>
      <c r="B373" s="64" t="str">
        <f t="shared" si="5"/>
        <v>JA</v>
      </c>
      <c r="C373" s="49"/>
      <c r="D373" s="49"/>
      <c r="E373" s="49"/>
      <c r="F373" s="58"/>
    </row>
    <row r="374" spans="1:6" x14ac:dyDescent="0.2">
      <c r="A374" s="60">
        <f>DD_SpP!A374</f>
        <v>42733</v>
      </c>
      <c r="B374" s="64" t="str">
        <f t="shared" si="5"/>
        <v/>
      </c>
      <c r="C374" s="49"/>
      <c r="D374" s="49"/>
      <c r="E374" s="49"/>
      <c r="F374" s="58"/>
    </row>
    <row r="375" spans="1:6" x14ac:dyDescent="0.2">
      <c r="A375" s="60">
        <f>DD_SpP!A375</f>
        <v>42734</v>
      </c>
      <c r="B375" s="64" t="str">
        <f t="shared" si="5"/>
        <v/>
      </c>
      <c r="C375" s="49"/>
      <c r="D375" s="49"/>
      <c r="E375" s="49"/>
      <c r="F375" s="58"/>
    </row>
    <row r="376" spans="1:6" x14ac:dyDescent="0.2">
      <c r="A376" s="60">
        <f>DD_SpP!A376</f>
        <v>42735</v>
      </c>
      <c r="B376" s="64"/>
      <c r="C376" s="49"/>
      <c r="D376" s="49"/>
      <c r="E376" s="49"/>
      <c r="F376" s="58"/>
    </row>
    <row r="377" spans="1:6" x14ac:dyDescent="0.2">
      <c r="D377" s="50"/>
      <c r="E377" s="50"/>
    </row>
    <row r="378" spans="1:6" x14ac:dyDescent="0.2">
      <c r="D378" s="50"/>
      <c r="E378" s="50"/>
    </row>
    <row r="379" spans="1:6" x14ac:dyDescent="0.2">
      <c r="D379" s="50"/>
      <c r="E379" s="50"/>
    </row>
    <row r="380" spans="1:6" x14ac:dyDescent="0.2">
      <c r="D380" s="50"/>
      <c r="E380" s="50"/>
    </row>
  </sheetData>
  <sheetProtection password="CF0F" sheet="1" objects="1" scenarios="1" formatCells="0" formatColumns="0" formatRows="0" autoFilter="0"/>
  <autoFilter ref="B10:B376"/>
  <mergeCells count="5">
    <mergeCell ref="D8:D9"/>
    <mergeCell ref="E8:E9"/>
    <mergeCell ref="C8:C9"/>
    <mergeCell ref="F8:F10"/>
    <mergeCell ref="A8:B9"/>
  </mergeCells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8"/>
  <sheetViews>
    <sheetView showGridLines="0" showZero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0.7109375" defaultRowHeight="12.75" x14ac:dyDescent="0.2"/>
  <cols>
    <col min="1" max="1" width="12.7109375" style="48" customWidth="1"/>
    <col min="2" max="2" width="15.7109375" style="50" customWidth="1"/>
    <col min="3" max="7" width="15.7109375" style="48" customWidth="1"/>
    <col min="8" max="8" width="35.7109375" style="48" customWidth="1"/>
    <col min="9" max="16384" width="10.7109375" style="48"/>
  </cols>
  <sheetData>
    <row r="1" spans="1:8" s="37" customFormat="1" ht="39.950000000000003" customHeight="1" x14ac:dyDescent="0.2">
      <c r="A1" s="35"/>
      <c r="B1" s="36"/>
    </row>
    <row r="2" spans="1:8" s="37" customFormat="1" x14ac:dyDescent="0.2">
      <c r="A2" s="55" t="s">
        <v>0</v>
      </c>
      <c r="B2" s="35"/>
    </row>
    <row r="3" spans="1:8" s="37" customFormat="1" x14ac:dyDescent="0.2">
      <c r="A3" s="35"/>
      <c r="B3" s="35"/>
    </row>
    <row r="4" spans="1:8" s="37" customFormat="1" ht="15.75" x14ac:dyDescent="0.2">
      <c r="A4" s="39" t="str">
        <f>U!A11&amp;" "&amp;U!B12</f>
        <v>Monatserhebung Speicherunternehmen 2016</v>
      </c>
      <c r="B4" s="40"/>
      <c r="C4" s="40"/>
      <c r="D4" s="40"/>
      <c r="E4" s="40"/>
      <c r="F4" s="41"/>
    </row>
    <row r="5" spans="1:8" s="37" customFormat="1" ht="15.75" x14ac:dyDescent="0.2">
      <c r="A5" s="42">
        <f>U!B13</f>
        <v>0</v>
      </c>
      <c r="B5" s="43"/>
      <c r="C5" s="43"/>
      <c r="D5" s="43"/>
      <c r="E5" s="43"/>
      <c r="F5" s="44"/>
    </row>
    <row r="6" spans="1:8" s="37" customFormat="1" ht="15.75" x14ac:dyDescent="0.2">
      <c r="A6" s="45" t="s">
        <v>29</v>
      </c>
      <c r="B6" s="46"/>
      <c r="C6" s="46"/>
      <c r="D6" s="46"/>
      <c r="E6" s="46"/>
      <c r="F6" s="47"/>
    </row>
    <row r="7" spans="1:8" s="37" customFormat="1" x14ac:dyDescent="0.2">
      <c r="A7" s="35"/>
      <c r="B7" s="38"/>
    </row>
    <row r="8" spans="1:8" ht="25.5" customHeight="1" x14ac:dyDescent="0.2">
      <c r="A8" s="95" t="s">
        <v>18</v>
      </c>
      <c r="B8" s="86" t="s">
        <v>33</v>
      </c>
      <c r="C8" s="94"/>
      <c r="D8" s="87"/>
      <c r="E8" s="86" t="s">
        <v>32</v>
      </c>
      <c r="F8" s="94"/>
      <c r="G8" s="87"/>
      <c r="H8" s="83" t="s">
        <v>14</v>
      </c>
    </row>
    <row r="9" spans="1:8" ht="45" customHeight="1" x14ac:dyDescent="0.2">
      <c r="A9" s="96"/>
      <c r="B9" s="51" t="s">
        <v>37</v>
      </c>
      <c r="C9" s="51" t="s">
        <v>34</v>
      </c>
      <c r="D9" s="51" t="s">
        <v>30</v>
      </c>
      <c r="E9" s="51" t="s">
        <v>37</v>
      </c>
      <c r="F9" s="51" t="s">
        <v>34</v>
      </c>
      <c r="G9" s="51" t="s">
        <v>30</v>
      </c>
      <c r="H9" s="84"/>
    </row>
    <row r="10" spans="1:8" x14ac:dyDescent="0.2">
      <c r="A10" s="52" t="s">
        <v>19</v>
      </c>
      <c r="B10" s="52" t="s">
        <v>31</v>
      </c>
      <c r="C10" s="52" t="s">
        <v>31</v>
      </c>
      <c r="D10" s="52" t="s">
        <v>28</v>
      </c>
      <c r="E10" s="52" t="s">
        <v>31</v>
      </c>
      <c r="F10" s="52" t="s">
        <v>31</v>
      </c>
      <c r="G10" s="52" t="s">
        <v>28</v>
      </c>
      <c r="H10" s="85"/>
    </row>
    <row r="11" spans="1:8" x14ac:dyDescent="0.2">
      <c r="A11" s="59">
        <f>DD_SpP!A11</f>
        <v>42370</v>
      </c>
      <c r="B11" s="49"/>
      <c r="C11" s="49"/>
      <c r="D11" s="49"/>
      <c r="E11" s="49"/>
      <c r="F11" s="49"/>
      <c r="G11" s="49"/>
      <c r="H11" s="58"/>
    </row>
    <row r="12" spans="1:8" x14ac:dyDescent="0.2">
      <c r="A12" s="60">
        <f>DD_SpP!A12</f>
        <v>42371</v>
      </c>
      <c r="B12" s="49"/>
      <c r="C12" s="49"/>
      <c r="D12" s="49"/>
      <c r="E12" s="49"/>
      <c r="F12" s="49"/>
      <c r="G12" s="49"/>
      <c r="H12" s="58"/>
    </row>
    <row r="13" spans="1:8" x14ac:dyDescent="0.2">
      <c r="A13" s="60">
        <f>DD_SpP!A13</f>
        <v>42372</v>
      </c>
      <c r="B13" s="49"/>
      <c r="C13" s="49"/>
      <c r="D13" s="49"/>
      <c r="E13" s="49"/>
      <c r="F13" s="49"/>
      <c r="G13" s="49"/>
      <c r="H13" s="58"/>
    </row>
    <row r="14" spans="1:8" x14ac:dyDescent="0.2">
      <c r="A14" s="60">
        <f>DD_SpP!A14</f>
        <v>42373</v>
      </c>
      <c r="B14" s="49"/>
      <c r="C14" s="49"/>
      <c r="D14" s="49"/>
      <c r="E14" s="49"/>
      <c r="F14" s="49"/>
      <c r="G14" s="49"/>
      <c r="H14" s="58"/>
    </row>
    <row r="15" spans="1:8" x14ac:dyDescent="0.2">
      <c r="A15" s="60">
        <f>DD_SpP!A15</f>
        <v>42374</v>
      </c>
      <c r="B15" s="49"/>
      <c r="C15" s="49"/>
      <c r="D15" s="49"/>
      <c r="E15" s="49"/>
      <c r="F15" s="49"/>
      <c r="G15" s="49"/>
      <c r="H15" s="58"/>
    </row>
    <row r="16" spans="1:8" x14ac:dyDescent="0.2">
      <c r="A16" s="60">
        <f>DD_SpP!A16</f>
        <v>42375</v>
      </c>
      <c r="B16" s="49"/>
      <c r="C16" s="49"/>
      <c r="D16" s="49"/>
      <c r="E16" s="49"/>
      <c r="F16" s="49"/>
      <c r="G16" s="49"/>
      <c r="H16" s="58"/>
    </row>
    <row r="17" spans="1:8" x14ac:dyDescent="0.2">
      <c r="A17" s="60">
        <f>DD_SpP!A17</f>
        <v>42376</v>
      </c>
      <c r="B17" s="49"/>
      <c r="C17" s="49"/>
      <c r="D17" s="49"/>
      <c r="E17" s="49"/>
      <c r="F17" s="49"/>
      <c r="G17" s="49"/>
      <c r="H17" s="58"/>
    </row>
    <row r="18" spans="1:8" x14ac:dyDescent="0.2">
      <c r="A18" s="60">
        <f>DD_SpP!A18</f>
        <v>42377</v>
      </c>
      <c r="B18" s="49"/>
      <c r="C18" s="49"/>
      <c r="D18" s="49"/>
      <c r="E18" s="49"/>
      <c r="F18" s="49"/>
      <c r="G18" s="49"/>
      <c r="H18" s="58"/>
    </row>
    <row r="19" spans="1:8" x14ac:dyDescent="0.2">
      <c r="A19" s="60">
        <f>DD_SpP!A19</f>
        <v>42378</v>
      </c>
      <c r="B19" s="49"/>
      <c r="C19" s="49"/>
      <c r="D19" s="49"/>
      <c r="E19" s="49"/>
      <c r="F19" s="49"/>
      <c r="G19" s="49"/>
      <c r="H19" s="58"/>
    </row>
    <row r="20" spans="1:8" x14ac:dyDescent="0.2">
      <c r="A20" s="60">
        <f>DD_SpP!A20</f>
        <v>42379</v>
      </c>
      <c r="B20" s="49"/>
      <c r="C20" s="49"/>
      <c r="D20" s="49"/>
      <c r="E20" s="49"/>
      <c r="F20" s="49"/>
      <c r="G20" s="49"/>
      <c r="H20" s="58"/>
    </row>
    <row r="21" spans="1:8" x14ac:dyDescent="0.2">
      <c r="A21" s="60">
        <f>DD_SpP!A21</f>
        <v>42380</v>
      </c>
      <c r="B21" s="49"/>
      <c r="C21" s="49"/>
      <c r="D21" s="49"/>
      <c r="E21" s="49"/>
      <c r="F21" s="49"/>
      <c r="G21" s="49"/>
      <c r="H21" s="58"/>
    </row>
    <row r="22" spans="1:8" x14ac:dyDescent="0.2">
      <c r="A22" s="60">
        <f>DD_SpP!A22</f>
        <v>42381</v>
      </c>
      <c r="B22" s="49"/>
      <c r="C22" s="49"/>
      <c r="D22" s="49"/>
      <c r="E22" s="49"/>
      <c r="F22" s="49"/>
      <c r="G22" s="49"/>
      <c r="H22" s="58"/>
    </row>
    <row r="23" spans="1:8" x14ac:dyDescent="0.2">
      <c r="A23" s="60">
        <f>DD_SpP!A23</f>
        <v>42382</v>
      </c>
      <c r="B23" s="49"/>
      <c r="C23" s="49"/>
      <c r="D23" s="49"/>
      <c r="E23" s="49"/>
      <c r="F23" s="49"/>
      <c r="G23" s="49"/>
      <c r="H23" s="58"/>
    </row>
    <row r="24" spans="1:8" x14ac:dyDescent="0.2">
      <c r="A24" s="60">
        <f>DD_SpP!A24</f>
        <v>42383</v>
      </c>
      <c r="B24" s="49"/>
      <c r="C24" s="49"/>
      <c r="D24" s="49"/>
      <c r="E24" s="49"/>
      <c r="F24" s="49"/>
      <c r="G24" s="49"/>
      <c r="H24" s="58"/>
    </row>
    <row r="25" spans="1:8" x14ac:dyDescent="0.2">
      <c r="A25" s="60">
        <f>DD_SpP!A25</f>
        <v>42384</v>
      </c>
      <c r="B25" s="49"/>
      <c r="C25" s="49"/>
      <c r="D25" s="49"/>
      <c r="E25" s="49"/>
      <c r="F25" s="49"/>
      <c r="G25" s="49"/>
      <c r="H25" s="58"/>
    </row>
    <row r="26" spans="1:8" x14ac:dyDescent="0.2">
      <c r="A26" s="60">
        <f>DD_SpP!A26</f>
        <v>42385</v>
      </c>
      <c r="B26" s="49"/>
      <c r="C26" s="49"/>
      <c r="D26" s="49"/>
      <c r="E26" s="49"/>
      <c r="F26" s="49"/>
      <c r="G26" s="49"/>
      <c r="H26" s="58"/>
    </row>
    <row r="27" spans="1:8" x14ac:dyDescent="0.2">
      <c r="A27" s="60">
        <f>DD_SpP!A27</f>
        <v>42386</v>
      </c>
      <c r="B27" s="49"/>
      <c r="C27" s="49"/>
      <c r="D27" s="49"/>
      <c r="E27" s="49"/>
      <c r="F27" s="49"/>
      <c r="G27" s="49"/>
      <c r="H27" s="58"/>
    </row>
    <row r="28" spans="1:8" x14ac:dyDescent="0.2">
      <c r="A28" s="60">
        <f>DD_SpP!A28</f>
        <v>42387</v>
      </c>
      <c r="B28" s="49"/>
      <c r="C28" s="49"/>
      <c r="D28" s="49"/>
      <c r="E28" s="49"/>
      <c r="F28" s="49"/>
      <c r="G28" s="49"/>
      <c r="H28" s="58"/>
    </row>
    <row r="29" spans="1:8" x14ac:dyDescent="0.2">
      <c r="A29" s="60">
        <f>DD_SpP!A29</f>
        <v>42388</v>
      </c>
      <c r="B29" s="49"/>
      <c r="C29" s="49"/>
      <c r="D29" s="49"/>
      <c r="E29" s="49"/>
      <c r="F29" s="49"/>
      <c r="G29" s="49"/>
      <c r="H29" s="58"/>
    </row>
    <row r="30" spans="1:8" x14ac:dyDescent="0.2">
      <c r="A30" s="60">
        <f>DD_SpP!A30</f>
        <v>42389</v>
      </c>
      <c r="B30" s="49"/>
      <c r="C30" s="49"/>
      <c r="D30" s="49"/>
      <c r="E30" s="49"/>
      <c r="F30" s="49"/>
      <c r="G30" s="49"/>
      <c r="H30" s="58"/>
    </row>
    <row r="31" spans="1:8" x14ac:dyDescent="0.2">
      <c r="A31" s="60">
        <f>DD_SpP!A31</f>
        <v>42390</v>
      </c>
      <c r="B31" s="49"/>
      <c r="C31" s="49"/>
      <c r="D31" s="49"/>
      <c r="E31" s="49"/>
      <c r="F31" s="49"/>
      <c r="G31" s="49"/>
      <c r="H31" s="58"/>
    </row>
    <row r="32" spans="1:8" x14ac:dyDescent="0.2">
      <c r="A32" s="60">
        <f>DD_SpP!A32</f>
        <v>42391</v>
      </c>
      <c r="B32" s="49"/>
      <c r="C32" s="49"/>
      <c r="D32" s="49"/>
      <c r="E32" s="49"/>
      <c r="F32" s="49"/>
      <c r="G32" s="49"/>
      <c r="H32" s="58"/>
    </row>
    <row r="33" spans="1:8" x14ac:dyDescent="0.2">
      <c r="A33" s="60">
        <f>DD_SpP!A33</f>
        <v>42392</v>
      </c>
      <c r="B33" s="49"/>
      <c r="C33" s="49"/>
      <c r="D33" s="49"/>
      <c r="E33" s="49"/>
      <c r="F33" s="49"/>
      <c r="G33" s="49"/>
      <c r="H33" s="58"/>
    </row>
    <row r="34" spans="1:8" x14ac:dyDescent="0.2">
      <c r="A34" s="60">
        <f>DD_SpP!A34</f>
        <v>42393</v>
      </c>
      <c r="B34" s="49"/>
      <c r="C34" s="49"/>
      <c r="D34" s="49"/>
      <c r="E34" s="49"/>
      <c r="F34" s="49"/>
      <c r="G34" s="49"/>
      <c r="H34" s="58"/>
    </row>
    <row r="35" spans="1:8" x14ac:dyDescent="0.2">
      <c r="A35" s="60">
        <f>DD_SpP!A35</f>
        <v>42394</v>
      </c>
      <c r="B35" s="49"/>
      <c r="C35" s="49"/>
      <c r="D35" s="49"/>
      <c r="E35" s="49"/>
      <c r="F35" s="49"/>
      <c r="G35" s="49"/>
      <c r="H35" s="58"/>
    </row>
    <row r="36" spans="1:8" x14ac:dyDescent="0.2">
      <c r="A36" s="60">
        <f>DD_SpP!A36</f>
        <v>42395</v>
      </c>
      <c r="B36" s="49"/>
      <c r="C36" s="49"/>
      <c r="D36" s="49"/>
      <c r="E36" s="49"/>
      <c r="F36" s="49"/>
      <c r="G36" s="49"/>
      <c r="H36" s="58"/>
    </row>
    <row r="37" spans="1:8" x14ac:dyDescent="0.2">
      <c r="A37" s="60">
        <f>DD_SpP!A37</f>
        <v>42396</v>
      </c>
      <c r="B37" s="49"/>
      <c r="C37" s="49"/>
      <c r="D37" s="49"/>
      <c r="E37" s="49"/>
      <c r="F37" s="49"/>
      <c r="G37" s="49"/>
      <c r="H37" s="58"/>
    </row>
    <row r="38" spans="1:8" x14ac:dyDescent="0.2">
      <c r="A38" s="60">
        <f>DD_SpP!A38</f>
        <v>42397</v>
      </c>
      <c r="B38" s="49"/>
      <c r="C38" s="49"/>
      <c r="D38" s="49"/>
      <c r="E38" s="49"/>
      <c r="F38" s="49"/>
      <c r="G38" s="49"/>
      <c r="H38" s="58"/>
    </row>
    <row r="39" spans="1:8" x14ac:dyDescent="0.2">
      <c r="A39" s="60">
        <f>DD_SpP!A39</f>
        <v>42398</v>
      </c>
      <c r="B39" s="49"/>
      <c r="C39" s="49"/>
      <c r="D39" s="49"/>
      <c r="E39" s="49"/>
      <c r="F39" s="49"/>
      <c r="G39" s="49"/>
      <c r="H39" s="58"/>
    </row>
    <row r="40" spans="1:8" x14ac:dyDescent="0.2">
      <c r="A40" s="60">
        <f>DD_SpP!A40</f>
        <v>42399</v>
      </c>
      <c r="B40" s="49"/>
      <c r="C40" s="49"/>
      <c r="D40" s="49"/>
      <c r="E40" s="49"/>
      <c r="F40" s="49"/>
      <c r="G40" s="49"/>
      <c r="H40" s="58"/>
    </row>
    <row r="41" spans="1:8" x14ac:dyDescent="0.2">
      <c r="A41" s="60">
        <f>DD_SpP!A41</f>
        <v>42400</v>
      </c>
      <c r="B41" s="49"/>
      <c r="C41" s="49"/>
      <c r="D41" s="49"/>
      <c r="E41" s="49"/>
      <c r="F41" s="49"/>
      <c r="G41" s="49"/>
      <c r="H41" s="58"/>
    </row>
    <row r="42" spans="1:8" x14ac:dyDescent="0.2">
      <c r="A42" s="60">
        <f>DD_SpP!A42</f>
        <v>42401</v>
      </c>
      <c r="B42" s="49"/>
      <c r="C42" s="49"/>
      <c r="D42" s="49"/>
      <c r="E42" s="49"/>
      <c r="F42" s="49"/>
      <c r="G42" s="49"/>
      <c r="H42" s="58"/>
    </row>
    <row r="43" spans="1:8" x14ac:dyDescent="0.2">
      <c r="A43" s="60">
        <f>DD_SpP!A43</f>
        <v>42402</v>
      </c>
      <c r="B43" s="49"/>
      <c r="C43" s="49"/>
      <c r="D43" s="49"/>
      <c r="E43" s="49"/>
      <c r="F43" s="49"/>
      <c r="G43" s="49"/>
      <c r="H43" s="58"/>
    </row>
    <row r="44" spans="1:8" x14ac:dyDescent="0.2">
      <c r="A44" s="60">
        <f>DD_SpP!A44</f>
        <v>42403</v>
      </c>
      <c r="B44" s="49"/>
      <c r="C44" s="49"/>
      <c r="D44" s="49"/>
      <c r="E44" s="49"/>
      <c r="F44" s="49"/>
      <c r="G44" s="49"/>
      <c r="H44" s="58"/>
    </row>
    <row r="45" spans="1:8" x14ac:dyDescent="0.2">
      <c r="A45" s="60">
        <f>DD_SpP!A45</f>
        <v>42404</v>
      </c>
      <c r="B45" s="49"/>
      <c r="C45" s="49"/>
      <c r="D45" s="49"/>
      <c r="E45" s="49"/>
      <c r="F45" s="49"/>
      <c r="G45" s="49"/>
      <c r="H45" s="58"/>
    </row>
    <row r="46" spans="1:8" x14ac:dyDescent="0.2">
      <c r="A46" s="60">
        <f>DD_SpP!A46</f>
        <v>42405</v>
      </c>
      <c r="B46" s="49"/>
      <c r="C46" s="49"/>
      <c r="D46" s="49"/>
      <c r="E46" s="49"/>
      <c r="F46" s="49"/>
      <c r="G46" s="49"/>
      <c r="H46" s="58"/>
    </row>
    <row r="47" spans="1:8" x14ac:dyDescent="0.2">
      <c r="A47" s="60">
        <f>DD_SpP!A47</f>
        <v>42406</v>
      </c>
      <c r="B47" s="49"/>
      <c r="C47" s="49"/>
      <c r="D47" s="49"/>
      <c r="E47" s="49"/>
      <c r="F47" s="49"/>
      <c r="G47" s="49"/>
      <c r="H47" s="58"/>
    </row>
    <row r="48" spans="1:8" x14ac:dyDescent="0.2">
      <c r="A48" s="60">
        <f>DD_SpP!A48</f>
        <v>42407</v>
      </c>
      <c r="B48" s="49"/>
      <c r="C48" s="49"/>
      <c r="D48" s="49"/>
      <c r="E48" s="49"/>
      <c r="F48" s="49"/>
      <c r="G48" s="49"/>
      <c r="H48" s="58"/>
    </row>
    <row r="49" spans="1:8" x14ac:dyDescent="0.2">
      <c r="A49" s="60">
        <f>DD_SpP!A49</f>
        <v>42408</v>
      </c>
      <c r="B49" s="49"/>
      <c r="C49" s="49"/>
      <c r="D49" s="49"/>
      <c r="E49" s="49"/>
      <c r="F49" s="49"/>
      <c r="G49" s="49"/>
      <c r="H49" s="58"/>
    </row>
    <row r="50" spans="1:8" x14ac:dyDescent="0.2">
      <c r="A50" s="60">
        <f>DD_SpP!A50</f>
        <v>42409</v>
      </c>
      <c r="B50" s="49"/>
      <c r="C50" s="49"/>
      <c r="D50" s="49"/>
      <c r="E50" s="49"/>
      <c r="F50" s="49"/>
      <c r="G50" s="49"/>
      <c r="H50" s="58"/>
    </row>
    <row r="51" spans="1:8" x14ac:dyDescent="0.2">
      <c r="A51" s="60">
        <f>DD_SpP!A51</f>
        <v>42410</v>
      </c>
      <c r="B51" s="49"/>
      <c r="C51" s="49"/>
      <c r="D51" s="49"/>
      <c r="E51" s="49"/>
      <c r="F51" s="49"/>
      <c r="G51" s="49"/>
      <c r="H51" s="58"/>
    </row>
    <row r="52" spans="1:8" x14ac:dyDescent="0.2">
      <c r="A52" s="60">
        <f>DD_SpP!A52</f>
        <v>42411</v>
      </c>
      <c r="B52" s="49"/>
      <c r="C52" s="49"/>
      <c r="D52" s="49"/>
      <c r="E52" s="49"/>
      <c r="F52" s="49"/>
      <c r="G52" s="49"/>
      <c r="H52" s="58"/>
    </row>
    <row r="53" spans="1:8" x14ac:dyDescent="0.2">
      <c r="A53" s="60">
        <f>DD_SpP!A53</f>
        <v>42412</v>
      </c>
      <c r="B53" s="49"/>
      <c r="C53" s="49"/>
      <c r="D53" s="49"/>
      <c r="E53" s="49"/>
      <c r="F53" s="49"/>
      <c r="G53" s="49"/>
      <c r="H53" s="58"/>
    </row>
    <row r="54" spans="1:8" x14ac:dyDescent="0.2">
      <c r="A54" s="60">
        <f>DD_SpP!A54</f>
        <v>42413</v>
      </c>
      <c r="B54" s="49"/>
      <c r="C54" s="49"/>
      <c r="D54" s="49"/>
      <c r="E54" s="49"/>
      <c r="F54" s="49"/>
      <c r="G54" s="49"/>
      <c r="H54" s="58"/>
    </row>
    <row r="55" spans="1:8" x14ac:dyDescent="0.2">
      <c r="A55" s="60">
        <f>DD_SpP!A55</f>
        <v>42414</v>
      </c>
      <c r="B55" s="49"/>
      <c r="C55" s="49"/>
      <c r="D55" s="49"/>
      <c r="E55" s="49"/>
      <c r="F55" s="49"/>
      <c r="G55" s="49"/>
      <c r="H55" s="58"/>
    </row>
    <row r="56" spans="1:8" x14ac:dyDescent="0.2">
      <c r="A56" s="60">
        <f>DD_SpP!A56</f>
        <v>42415</v>
      </c>
      <c r="B56" s="49"/>
      <c r="C56" s="49"/>
      <c r="D56" s="49"/>
      <c r="E56" s="49"/>
      <c r="F56" s="49"/>
      <c r="G56" s="49"/>
      <c r="H56" s="58"/>
    </row>
    <row r="57" spans="1:8" x14ac:dyDescent="0.2">
      <c r="A57" s="60">
        <f>DD_SpP!A57</f>
        <v>42416</v>
      </c>
      <c r="B57" s="49"/>
      <c r="C57" s="49"/>
      <c r="D57" s="49"/>
      <c r="E57" s="49"/>
      <c r="F57" s="49"/>
      <c r="G57" s="49"/>
      <c r="H57" s="58"/>
    </row>
    <row r="58" spans="1:8" x14ac:dyDescent="0.2">
      <c r="A58" s="60">
        <f>DD_SpP!A58</f>
        <v>42417</v>
      </c>
      <c r="B58" s="49"/>
      <c r="C58" s="49"/>
      <c r="D58" s="49"/>
      <c r="E58" s="49"/>
      <c r="F58" s="49"/>
      <c r="G58" s="49"/>
      <c r="H58" s="58"/>
    </row>
    <row r="59" spans="1:8" x14ac:dyDescent="0.2">
      <c r="A59" s="60">
        <f>DD_SpP!A59</f>
        <v>42418</v>
      </c>
      <c r="B59" s="49"/>
      <c r="C59" s="49"/>
      <c r="D59" s="49"/>
      <c r="E59" s="49"/>
      <c r="F59" s="49"/>
      <c r="G59" s="49"/>
      <c r="H59" s="58"/>
    </row>
    <row r="60" spans="1:8" x14ac:dyDescent="0.2">
      <c r="A60" s="60">
        <f>DD_SpP!A60</f>
        <v>42419</v>
      </c>
      <c r="B60" s="49"/>
      <c r="C60" s="49"/>
      <c r="D60" s="49"/>
      <c r="E60" s="49"/>
      <c r="F60" s="49"/>
      <c r="G60" s="49"/>
      <c r="H60" s="58"/>
    </row>
    <row r="61" spans="1:8" x14ac:dyDescent="0.2">
      <c r="A61" s="60">
        <f>DD_SpP!A61</f>
        <v>42420</v>
      </c>
      <c r="B61" s="49"/>
      <c r="C61" s="49"/>
      <c r="D61" s="49"/>
      <c r="E61" s="49"/>
      <c r="F61" s="49"/>
      <c r="G61" s="49"/>
      <c r="H61" s="58"/>
    </row>
    <row r="62" spans="1:8" x14ac:dyDescent="0.2">
      <c r="A62" s="60">
        <f>DD_SpP!A62</f>
        <v>42421</v>
      </c>
      <c r="B62" s="49"/>
      <c r="C62" s="49"/>
      <c r="D62" s="49"/>
      <c r="E62" s="49"/>
      <c r="F62" s="49"/>
      <c r="G62" s="49"/>
      <c r="H62" s="58"/>
    </row>
    <row r="63" spans="1:8" x14ac:dyDescent="0.2">
      <c r="A63" s="60">
        <f>DD_SpP!A63</f>
        <v>42422</v>
      </c>
      <c r="B63" s="49"/>
      <c r="C63" s="49"/>
      <c r="D63" s="49"/>
      <c r="E63" s="49"/>
      <c r="F63" s="49"/>
      <c r="G63" s="49"/>
      <c r="H63" s="58"/>
    </row>
    <row r="64" spans="1:8" x14ac:dyDescent="0.2">
      <c r="A64" s="60">
        <f>DD_SpP!A64</f>
        <v>42423</v>
      </c>
      <c r="B64" s="49"/>
      <c r="C64" s="49"/>
      <c r="D64" s="49"/>
      <c r="E64" s="49"/>
      <c r="F64" s="49"/>
      <c r="G64" s="49"/>
      <c r="H64" s="58"/>
    </row>
    <row r="65" spans="1:8" x14ac:dyDescent="0.2">
      <c r="A65" s="60">
        <f>DD_SpP!A65</f>
        <v>42424</v>
      </c>
      <c r="B65" s="49"/>
      <c r="C65" s="49"/>
      <c r="D65" s="49"/>
      <c r="E65" s="49"/>
      <c r="F65" s="49"/>
      <c r="G65" s="49"/>
      <c r="H65" s="58"/>
    </row>
    <row r="66" spans="1:8" x14ac:dyDescent="0.2">
      <c r="A66" s="60">
        <f>DD_SpP!A66</f>
        <v>42425</v>
      </c>
      <c r="B66" s="49"/>
      <c r="C66" s="49"/>
      <c r="D66" s="49"/>
      <c r="E66" s="49"/>
      <c r="F66" s="49"/>
      <c r="G66" s="49"/>
      <c r="H66" s="58"/>
    </row>
    <row r="67" spans="1:8" x14ac:dyDescent="0.2">
      <c r="A67" s="60">
        <f>DD_SpP!A67</f>
        <v>42426</v>
      </c>
      <c r="B67" s="49"/>
      <c r="C67" s="49"/>
      <c r="D67" s="49"/>
      <c r="E67" s="49"/>
      <c r="F67" s="49"/>
      <c r="G67" s="49"/>
      <c r="H67" s="58"/>
    </row>
    <row r="68" spans="1:8" x14ac:dyDescent="0.2">
      <c r="A68" s="60">
        <f>DD_SpP!A68</f>
        <v>42427</v>
      </c>
      <c r="B68" s="49"/>
      <c r="C68" s="49"/>
      <c r="D68" s="49"/>
      <c r="E68" s="49"/>
      <c r="F68" s="49"/>
      <c r="G68" s="49"/>
      <c r="H68" s="58"/>
    </row>
    <row r="69" spans="1:8" x14ac:dyDescent="0.2">
      <c r="A69" s="60">
        <f>DD_SpP!A69</f>
        <v>42428</v>
      </c>
      <c r="B69" s="49"/>
      <c r="C69" s="49"/>
      <c r="D69" s="49"/>
      <c r="E69" s="49"/>
      <c r="F69" s="49"/>
      <c r="G69" s="49"/>
      <c r="H69" s="58"/>
    </row>
    <row r="70" spans="1:8" x14ac:dyDescent="0.2">
      <c r="A70" s="60">
        <f>DD_SpP!A70</f>
        <v>42429</v>
      </c>
      <c r="B70" s="49"/>
      <c r="C70" s="49"/>
      <c r="D70" s="49"/>
      <c r="E70" s="49"/>
      <c r="F70" s="49"/>
      <c r="G70" s="49"/>
      <c r="H70" s="58"/>
    </row>
    <row r="71" spans="1:8" x14ac:dyDescent="0.2">
      <c r="A71" s="60">
        <f>DD_SpP!A71</f>
        <v>42430</v>
      </c>
      <c r="B71" s="49"/>
      <c r="C71" s="49"/>
      <c r="D71" s="49"/>
      <c r="E71" s="49"/>
      <c r="F71" s="49"/>
      <c r="G71" s="49"/>
      <c r="H71" s="58"/>
    </row>
    <row r="72" spans="1:8" x14ac:dyDescent="0.2">
      <c r="A72" s="60">
        <f>DD_SpP!A72</f>
        <v>42431</v>
      </c>
      <c r="B72" s="49"/>
      <c r="C72" s="49"/>
      <c r="D72" s="49"/>
      <c r="E72" s="49"/>
      <c r="F72" s="49"/>
      <c r="G72" s="49"/>
      <c r="H72" s="58"/>
    </row>
    <row r="73" spans="1:8" x14ac:dyDescent="0.2">
      <c r="A73" s="60">
        <f>DD_SpP!A73</f>
        <v>42432</v>
      </c>
      <c r="B73" s="49"/>
      <c r="C73" s="49"/>
      <c r="D73" s="49"/>
      <c r="E73" s="49"/>
      <c r="F73" s="49"/>
      <c r="G73" s="49"/>
      <c r="H73" s="58"/>
    </row>
    <row r="74" spans="1:8" x14ac:dyDescent="0.2">
      <c r="A74" s="60">
        <f>DD_SpP!A74</f>
        <v>42433</v>
      </c>
      <c r="B74" s="49"/>
      <c r="C74" s="49"/>
      <c r="D74" s="49"/>
      <c r="E74" s="49"/>
      <c r="F74" s="49"/>
      <c r="G74" s="49"/>
      <c r="H74" s="58"/>
    </row>
    <row r="75" spans="1:8" x14ac:dyDescent="0.2">
      <c r="A75" s="60">
        <f>DD_SpP!A75</f>
        <v>42434</v>
      </c>
      <c r="B75" s="49"/>
      <c r="C75" s="49"/>
      <c r="D75" s="49"/>
      <c r="E75" s="49"/>
      <c r="F75" s="49"/>
      <c r="G75" s="49"/>
      <c r="H75" s="58"/>
    </row>
    <row r="76" spans="1:8" x14ac:dyDescent="0.2">
      <c r="A76" s="60">
        <f>DD_SpP!A76</f>
        <v>42435</v>
      </c>
      <c r="B76" s="49"/>
      <c r="C76" s="49"/>
      <c r="D76" s="49"/>
      <c r="E76" s="49"/>
      <c r="F76" s="49"/>
      <c r="G76" s="49"/>
      <c r="H76" s="58"/>
    </row>
    <row r="77" spans="1:8" x14ac:dyDescent="0.2">
      <c r="A77" s="60">
        <f>DD_SpP!A77</f>
        <v>42436</v>
      </c>
      <c r="B77" s="49"/>
      <c r="C77" s="49"/>
      <c r="D77" s="49"/>
      <c r="E77" s="49"/>
      <c r="F77" s="49"/>
      <c r="G77" s="49"/>
      <c r="H77" s="58"/>
    </row>
    <row r="78" spans="1:8" x14ac:dyDescent="0.2">
      <c r="A78" s="60">
        <f>DD_SpP!A78</f>
        <v>42437</v>
      </c>
      <c r="B78" s="49"/>
      <c r="C78" s="49"/>
      <c r="D78" s="49"/>
      <c r="E78" s="49"/>
      <c r="F78" s="49"/>
      <c r="G78" s="49"/>
      <c r="H78" s="58"/>
    </row>
    <row r="79" spans="1:8" x14ac:dyDescent="0.2">
      <c r="A79" s="60">
        <f>DD_SpP!A79</f>
        <v>42438</v>
      </c>
      <c r="B79" s="49"/>
      <c r="C79" s="49"/>
      <c r="D79" s="49"/>
      <c r="E79" s="49"/>
      <c r="F79" s="49"/>
      <c r="G79" s="49"/>
      <c r="H79" s="58"/>
    </row>
    <row r="80" spans="1:8" x14ac:dyDescent="0.2">
      <c r="A80" s="60">
        <f>DD_SpP!A80</f>
        <v>42439</v>
      </c>
      <c r="B80" s="49"/>
      <c r="C80" s="49"/>
      <c r="D80" s="49"/>
      <c r="E80" s="49"/>
      <c r="F80" s="49"/>
      <c r="G80" s="49"/>
      <c r="H80" s="58"/>
    </row>
    <row r="81" spans="1:8" x14ac:dyDescent="0.2">
      <c r="A81" s="60">
        <f>DD_SpP!A81</f>
        <v>42440</v>
      </c>
      <c r="B81" s="49"/>
      <c r="C81" s="49"/>
      <c r="D81" s="49"/>
      <c r="E81" s="49"/>
      <c r="F81" s="49"/>
      <c r="G81" s="49"/>
      <c r="H81" s="58"/>
    </row>
    <row r="82" spans="1:8" x14ac:dyDescent="0.2">
      <c r="A82" s="60">
        <f>DD_SpP!A82</f>
        <v>42441</v>
      </c>
      <c r="B82" s="49"/>
      <c r="C82" s="49"/>
      <c r="D82" s="49"/>
      <c r="E82" s="49"/>
      <c r="F82" s="49"/>
      <c r="G82" s="49"/>
      <c r="H82" s="58"/>
    </row>
    <row r="83" spans="1:8" x14ac:dyDescent="0.2">
      <c r="A83" s="60">
        <f>DD_SpP!A83</f>
        <v>42442</v>
      </c>
      <c r="B83" s="49"/>
      <c r="C83" s="49"/>
      <c r="D83" s="49"/>
      <c r="E83" s="49"/>
      <c r="F83" s="49"/>
      <c r="G83" s="49"/>
      <c r="H83" s="58"/>
    </row>
    <row r="84" spans="1:8" x14ac:dyDescent="0.2">
      <c r="A84" s="60">
        <f>DD_SpP!A84</f>
        <v>42443</v>
      </c>
      <c r="B84" s="49"/>
      <c r="C84" s="49"/>
      <c r="D84" s="49"/>
      <c r="E84" s="49"/>
      <c r="F84" s="49"/>
      <c r="G84" s="49"/>
      <c r="H84" s="58"/>
    </row>
    <row r="85" spans="1:8" x14ac:dyDescent="0.2">
      <c r="A85" s="60">
        <f>DD_SpP!A85</f>
        <v>42444</v>
      </c>
      <c r="B85" s="49"/>
      <c r="C85" s="49"/>
      <c r="D85" s="49"/>
      <c r="E85" s="49"/>
      <c r="F85" s="49"/>
      <c r="G85" s="49"/>
      <c r="H85" s="58"/>
    </row>
    <row r="86" spans="1:8" x14ac:dyDescent="0.2">
      <c r="A86" s="60">
        <f>DD_SpP!A86</f>
        <v>42445</v>
      </c>
      <c r="B86" s="49"/>
      <c r="C86" s="49"/>
      <c r="D86" s="49"/>
      <c r="E86" s="49"/>
      <c r="F86" s="49"/>
      <c r="G86" s="49"/>
      <c r="H86" s="58"/>
    </row>
    <row r="87" spans="1:8" x14ac:dyDescent="0.2">
      <c r="A87" s="60">
        <f>DD_SpP!A87</f>
        <v>42446</v>
      </c>
      <c r="B87" s="49"/>
      <c r="C87" s="49"/>
      <c r="D87" s="49"/>
      <c r="E87" s="49"/>
      <c r="F87" s="49"/>
      <c r="G87" s="49"/>
      <c r="H87" s="58"/>
    </row>
    <row r="88" spans="1:8" x14ac:dyDescent="0.2">
      <c r="A88" s="60">
        <f>DD_SpP!A88</f>
        <v>42447</v>
      </c>
      <c r="B88" s="49"/>
      <c r="C88" s="49"/>
      <c r="D88" s="49"/>
      <c r="E88" s="49"/>
      <c r="F88" s="49"/>
      <c r="G88" s="49"/>
      <c r="H88" s="58"/>
    </row>
    <row r="89" spans="1:8" x14ac:dyDescent="0.2">
      <c r="A89" s="60">
        <f>DD_SpP!A89</f>
        <v>42448</v>
      </c>
      <c r="B89" s="49"/>
      <c r="C89" s="49"/>
      <c r="D89" s="49"/>
      <c r="E89" s="49"/>
      <c r="F89" s="49"/>
      <c r="G89" s="49"/>
      <c r="H89" s="58"/>
    </row>
    <row r="90" spans="1:8" x14ac:dyDescent="0.2">
      <c r="A90" s="60">
        <f>DD_SpP!A90</f>
        <v>42449</v>
      </c>
      <c r="B90" s="49"/>
      <c r="C90" s="49"/>
      <c r="D90" s="49"/>
      <c r="E90" s="49"/>
      <c r="F90" s="49"/>
      <c r="G90" s="49"/>
      <c r="H90" s="58"/>
    </row>
    <row r="91" spans="1:8" x14ac:dyDescent="0.2">
      <c r="A91" s="60">
        <f>DD_SpP!A91</f>
        <v>42450</v>
      </c>
      <c r="B91" s="49"/>
      <c r="C91" s="49"/>
      <c r="D91" s="49"/>
      <c r="E91" s="49"/>
      <c r="F91" s="49"/>
      <c r="G91" s="49"/>
      <c r="H91" s="58"/>
    </row>
    <row r="92" spans="1:8" x14ac:dyDescent="0.2">
      <c r="A92" s="60">
        <f>DD_SpP!A92</f>
        <v>42451</v>
      </c>
      <c r="B92" s="49"/>
      <c r="C92" s="49"/>
      <c r="D92" s="49"/>
      <c r="E92" s="49"/>
      <c r="F92" s="49"/>
      <c r="G92" s="49"/>
      <c r="H92" s="58"/>
    </row>
    <row r="93" spans="1:8" x14ac:dyDescent="0.2">
      <c r="A93" s="60">
        <f>DD_SpP!A93</f>
        <v>42452</v>
      </c>
      <c r="B93" s="49"/>
      <c r="C93" s="49"/>
      <c r="D93" s="49"/>
      <c r="E93" s="49"/>
      <c r="F93" s="49"/>
      <c r="G93" s="49"/>
      <c r="H93" s="58"/>
    </row>
    <row r="94" spans="1:8" x14ac:dyDescent="0.2">
      <c r="A94" s="60">
        <f>DD_SpP!A94</f>
        <v>42453</v>
      </c>
      <c r="B94" s="49"/>
      <c r="C94" s="49"/>
      <c r="D94" s="49"/>
      <c r="E94" s="49"/>
      <c r="F94" s="49"/>
      <c r="G94" s="49"/>
      <c r="H94" s="58"/>
    </row>
    <row r="95" spans="1:8" x14ac:dyDescent="0.2">
      <c r="A95" s="60">
        <f>DD_SpP!A95</f>
        <v>42454</v>
      </c>
      <c r="B95" s="49"/>
      <c r="C95" s="49"/>
      <c r="D95" s="49"/>
      <c r="E95" s="49"/>
      <c r="F95" s="49"/>
      <c r="G95" s="49"/>
      <c r="H95" s="58"/>
    </row>
    <row r="96" spans="1:8" x14ac:dyDescent="0.2">
      <c r="A96" s="60">
        <f>DD_SpP!A96</f>
        <v>42455</v>
      </c>
      <c r="B96" s="49"/>
      <c r="C96" s="49"/>
      <c r="D96" s="49"/>
      <c r="E96" s="49"/>
      <c r="F96" s="49"/>
      <c r="G96" s="49"/>
      <c r="H96" s="58"/>
    </row>
    <row r="97" spans="1:8" x14ac:dyDescent="0.2">
      <c r="A97" s="60">
        <f>DD_SpP!A97</f>
        <v>42456</v>
      </c>
      <c r="B97" s="49"/>
      <c r="C97" s="49"/>
      <c r="D97" s="49"/>
      <c r="E97" s="49"/>
      <c r="F97" s="49"/>
      <c r="G97" s="49"/>
      <c r="H97" s="58"/>
    </row>
    <row r="98" spans="1:8" x14ac:dyDescent="0.2">
      <c r="A98" s="60">
        <f>DD_SpP!A98</f>
        <v>42457</v>
      </c>
      <c r="B98" s="49"/>
      <c r="C98" s="49"/>
      <c r="D98" s="49"/>
      <c r="E98" s="49"/>
      <c r="F98" s="49"/>
      <c r="G98" s="49"/>
      <c r="H98" s="58"/>
    </row>
    <row r="99" spans="1:8" x14ac:dyDescent="0.2">
      <c r="A99" s="60">
        <f>DD_SpP!A99</f>
        <v>42458</v>
      </c>
      <c r="B99" s="49"/>
      <c r="C99" s="49"/>
      <c r="D99" s="49"/>
      <c r="E99" s="49"/>
      <c r="F99" s="49"/>
      <c r="G99" s="49"/>
      <c r="H99" s="58"/>
    </row>
    <row r="100" spans="1:8" x14ac:dyDescent="0.2">
      <c r="A100" s="60">
        <f>DD_SpP!A100</f>
        <v>42459</v>
      </c>
      <c r="B100" s="49"/>
      <c r="C100" s="49"/>
      <c r="D100" s="49"/>
      <c r="E100" s="49"/>
      <c r="F100" s="49"/>
      <c r="G100" s="49"/>
      <c r="H100" s="58"/>
    </row>
    <row r="101" spans="1:8" x14ac:dyDescent="0.2">
      <c r="A101" s="60">
        <f>DD_SpP!A101</f>
        <v>42460</v>
      </c>
      <c r="B101" s="49"/>
      <c r="C101" s="49"/>
      <c r="D101" s="49"/>
      <c r="E101" s="49"/>
      <c r="F101" s="49"/>
      <c r="G101" s="49"/>
      <c r="H101" s="58"/>
    </row>
    <row r="102" spans="1:8" x14ac:dyDescent="0.2">
      <c r="A102" s="60">
        <f>DD_SpP!A102</f>
        <v>42461</v>
      </c>
      <c r="B102" s="49"/>
      <c r="C102" s="49"/>
      <c r="D102" s="49"/>
      <c r="E102" s="49"/>
      <c r="F102" s="49"/>
      <c r="G102" s="49"/>
      <c r="H102" s="58"/>
    </row>
    <row r="103" spans="1:8" x14ac:dyDescent="0.2">
      <c r="A103" s="60">
        <f>DD_SpP!A103</f>
        <v>42462</v>
      </c>
      <c r="B103" s="49"/>
      <c r="C103" s="49"/>
      <c r="D103" s="49"/>
      <c r="E103" s="49"/>
      <c r="F103" s="49"/>
      <c r="G103" s="49"/>
      <c r="H103" s="58"/>
    </row>
    <row r="104" spans="1:8" x14ac:dyDescent="0.2">
      <c r="A104" s="60">
        <f>DD_SpP!A104</f>
        <v>42463</v>
      </c>
      <c r="B104" s="49"/>
      <c r="C104" s="49"/>
      <c r="D104" s="49"/>
      <c r="E104" s="49"/>
      <c r="F104" s="49"/>
      <c r="G104" s="49"/>
      <c r="H104" s="58"/>
    </row>
    <row r="105" spans="1:8" x14ac:dyDescent="0.2">
      <c r="A105" s="60">
        <f>DD_SpP!A105</f>
        <v>42464</v>
      </c>
      <c r="B105" s="49"/>
      <c r="C105" s="49"/>
      <c r="D105" s="49"/>
      <c r="E105" s="49"/>
      <c r="F105" s="49"/>
      <c r="G105" s="49"/>
      <c r="H105" s="58"/>
    </row>
    <row r="106" spans="1:8" x14ac:dyDescent="0.2">
      <c r="A106" s="60">
        <f>DD_SpP!A106</f>
        <v>42465</v>
      </c>
      <c r="B106" s="49"/>
      <c r="C106" s="49"/>
      <c r="D106" s="49"/>
      <c r="E106" s="49"/>
      <c r="F106" s="49"/>
      <c r="G106" s="49"/>
      <c r="H106" s="58"/>
    </row>
    <row r="107" spans="1:8" x14ac:dyDescent="0.2">
      <c r="A107" s="60">
        <f>DD_SpP!A107</f>
        <v>42466</v>
      </c>
      <c r="B107" s="49"/>
      <c r="C107" s="49"/>
      <c r="D107" s="49"/>
      <c r="E107" s="49"/>
      <c r="F107" s="49"/>
      <c r="G107" s="49"/>
      <c r="H107" s="58"/>
    </row>
    <row r="108" spans="1:8" x14ac:dyDescent="0.2">
      <c r="A108" s="60">
        <f>DD_SpP!A108</f>
        <v>42467</v>
      </c>
      <c r="B108" s="49"/>
      <c r="C108" s="49"/>
      <c r="D108" s="49"/>
      <c r="E108" s="49"/>
      <c r="F108" s="49"/>
      <c r="G108" s="49"/>
      <c r="H108" s="58"/>
    </row>
    <row r="109" spans="1:8" x14ac:dyDescent="0.2">
      <c r="A109" s="60">
        <f>DD_SpP!A109</f>
        <v>42468</v>
      </c>
      <c r="B109" s="49"/>
      <c r="C109" s="49"/>
      <c r="D109" s="49"/>
      <c r="E109" s="49"/>
      <c r="F109" s="49"/>
      <c r="G109" s="49"/>
      <c r="H109" s="58"/>
    </row>
    <row r="110" spans="1:8" x14ac:dyDescent="0.2">
      <c r="A110" s="60">
        <f>DD_SpP!A110</f>
        <v>42469</v>
      </c>
      <c r="B110" s="49"/>
      <c r="C110" s="49"/>
      <c r="D110" s="49"/>
      <c r="E110" s="49"/>
      <c r="F110" s="49"/>
      <c r="G110" s="49"/>
      <c r="H110" s="58"/>
    </row>
    <row r="111" spans="1:8" x14ac:dyDescent="0.2">
      <c r="A111" s="60">
        <f>DD_SpP!A111</f>
        <v>42470</v>
      </c>
      <c r="B111" s="49"/>
      <c r="C111" s="49"/>
      <c r="D111" s="49"/>
      <c r="E111" s="49"/>
      <c r="F111" s="49"/>
      <c r="G111" s="49"/>
      <c r="H111" s="58"/>
    </row>
    <row r="112" spans="1:8" x14ac:dyDescent="0.2">
      <c r="A112" s="60">
        <f>DD_SpP!A112</f>
        <v>42471</v>
      </c>
      <c r="B112" s="49"/>
      <c r="C112" s="49"/>
      <c r="D112" s="49"/>
      <c r="E112" s="49"/>
      <c r="F112" s="49"/>
      <c r="G112" s="49"/>
      <c r="H112" s="58"/>
    </row>
    <row r="113" spans="1:8" x14ac:dyDescent="0.2">
      <c r="A113" s="60">
        <f>DD_SpP!A113</f>
        <v>42472</v>
      </c>
      <c r="B113" s="49"/>
      <c r="C113" s="49"/>
      <c r="D113" s="49"/>
      <c r="E113" s="49"/>
      <c r="F113" s="49"/>
      <c r="G113" s="49"/>
      <c r="H113" s="58"/>
    </row>
    <row r="114" spans="1:8" x14ac:dyDescent="0.2">
      <c r="A114" s="60">
        <f>DD_SpP!A114</f>
        <v>42473</v>
      </c>
      <c r="B114" s="49"/>
      <c r="C114" s="49"/>
      <c r="D114" s="49"/>
      <c r="E114" s="49"/>
      <c r="F114" s="49"/>
      <c r="G114" s="49"/>
      <c r="H114" s="58"/>
    </row>
    <row r="115" spans="1:8" x14ac:dyDescent="0.2">
      <c r="A115" s="60">
        <f>DD_SpP!A115</f>
        <v>42474</v>
      </c>
      <c r="B115" s="49"/>
      <c r="C115" s="49"/>
      <c r="D115" s="49"/>
      <c r="E115" s="49"/>
      <c r="F115" s="49"/>
      <c r="G115" s="49"/>
      <c r="H115" s="58"/>
    </row>
    <row r="116" spans="1:8" x14ac:dyDescent="0.2">
      <c r="A116" s="60">
        <f>DD_SpP!A116</f>
        <v>42475</v>
      </c>
      <c r="B116" s="49"/>
      <c r="C116" s="49"/>
      <c r="D116" s="49"/>
      <c r="E116" s="49"/>
      <c r="F116" s="49"/>
      <c r="G116" s="49"/>
      <c r="H116" s="58"/>
    </row>
    <row r="117" spans="1:8" x14ac:dyDescent="0.2">
      <c r="A117" s="60">
        <f>DD_SpP!A117</f>
        <v>42476</v>
      </c>
      <c r="B117" s="49"/>
      <c r="C117" s="49"/>
      <c r="D117" s="49"/>
      <c r="E117" s="49"/>
      <c r="F117" s="49"/>
      <c r="G117" s="49"/>
      <c r="H117" s="58"/>
    </row>
    <row r="118" spans="1:8" x14ac:dyDescent="0.2">
      <c r="A118" s="60">
        <f>DD_SpP!A118</f>
        <v>42477</v>
      </c>
      <c r="B118" s="49"/>
      <c r="C118" s="49"/>
      <c r="D118" s="49"/>
      <c r="E118" s="49"/>
      <c r="F118" s="49"/>
      <c r="G118" s="49"/>
      <c r="H118" s="58"/>
    </row>
    <row r="119" spans="1:8" x14ac:dyDescent="0.2">
      <c r="A119" s="60">
        <f>DD_SpP!A119</f>
        <v>42478</v>
      </c>
      <c r="B119" s="49"/>
      <c r="C119" s="49"/>
      <c r="D119" s="49"/>
      <c r="E119" s="49"/>
      <c r="F119" s="49"/>
      <c r="G119" s="49"/>
      <c r="H119" s="58"/>
    </row>
    <row r="120" spans="1:8" x14ac:dyDescent="0.2">
      <c r="A120" s="60">
        <f>DD_SpP!A120</f>
        <v>42479</v>
      </c>
      <c r="B120" s="49"/>
      <c r="C120" s="49"/>
      <c r="D120" s="49"/>
      <c r="E120" s="49"/>
      <c r="F120" s="49"/>
      <c r="G120" s="49"/>
      <c r="H120" s="58"/>
    </row>
    <row r="121" spans="1:8" x14ac:dyDescent="0.2">
      <c r="A121" s="60">
        <f>DD_SpP!A121</f>
        <v>42480</v>
      </c>
      <c r="B121" s="49"/>
      <c r="C121" s="49"/>
      <c r="D121" s="49"/>
      <c r="E121" s="49"/>
      <c r="F121" s="49"/>
      <c r="G121" s="49"/>
      <c r="H121" s="58"/>
    </row>
    <row r="122" spans="1:8" x14ac:dyDescent="0.2">
      <c r="A122" s="60">
        <f>DD_SpP!A122</f>
        <v>42481</v>
      </c>
      <c r="B122" s="49"/>
      <c r="C122" s="49"/>
      <c r="D122" s="49"/>
      <c r="E122" s="49"/>
      <c r="F122" s="49"/>
      <c r="G122" s="49"/>
      <c r="H122" s="58"/>
    </row>
    <row r="123" spans="1:8" x14ac:dyDescent="0.2">
      <c r="A123" s="60">
        <f>DD_SpP!A123</f>
        <v>42482</v>
      </c>
      <c r="B123" s="49"/>
      <c r="C123" s="49"/>
      <c r="D123" s="49"/>
      <c r="E123" s="49"/>
      <c r="F123" s="49"/>
      <c r="G123" s="49"/>
      <c r="H123" s="58"/>
    </row>
    <row r="124" spans="1:8" x14ac:dyDescent="0.2">
      <c r="A124" s="60">
        <f>DD_SpP!A124</f>
        <v>42483</v>
      </c>
      <c r="B124" s="49"/>
      <c r="C124" s="49"/>
      <c r="D124" s="49"/>
      <c r="E124" s="49"/>
      <c r="F124" s="49"/>
      <c r="G124" s="49"/>
      <c r="H124" s="58"/>
    </row>
    <row r="125" spans="1:8" x14ac:dyDescent="0.2">
      <c r="A125" s="60">
        <f>DD_SpP!A125</f>
        <v>42484</v>
      </c>
      <c r="B125" s="49"/>
      <c r="C125" s="49"/>
      <c r="D125" s="49"/>
      <c r="E125" s="49"/>
      <c r="F125" s="49"/>
      <c r="G125" s="49"/>
      <c r="H125" s="58"/>
    </row>
    <row r="126" spans="1:8" x14ac:dyDescent="0.2">
      <c r="A126" s="60">
        <f>DD_SpP!A126</f>
        <v>42485</v>
      </c>
      <c r="B126" s="49"/>
      <c r="C126" s="49"/>
      <c r="D126" s="49"/>
      <c r="E126" s="49"/>
      <c r="F126" s="49"/>
      <c r="G126" s="49"/>
      <c r="H126" s="58"/>
    </row>
    <row r="127" spans="1:8" x14ac:dyDescent="0.2">
      <c r="A127" s="60">
        <f>DD_SpP!A127</f>
        <v>42486</v>
      </c>
      <c r="B127" s="49"/>
      <c r="C127" s="49"/>
      <c r="D127" s="49"/>
      <c r="E127" s="49"/>
      <c r="F127" s="49"/>
      <c r="G127" s="49"/>
      <c r="H127" s="58"/>
    </row>
    <row r="128" spans="1:8" x14ac:dyDescent="0.2">
      <c r="A128" s="60">
        <f>DD_SpP!A128</f>
        <v>42487</v>
      </c>
      <c r="B128" s="49"/>
      <c r="C128" s="49"/>
      <c r="D128" s="49"/>
      <c r="E128" s="49"/>
      <c r="F128" s="49"/>
      <c r="G128" s="49"/>
      <c r="H128" s="58"/>
    </row>
    <row r="129" spans="1:8" x14ac:dyDescent="0.2">
      <c r="A129" s="60">
        <f>DD_SpP!A129</f>
        <v>42488</v>
      </c>
      <c r="B129" s="49"/>
      <c r="C129" s="49"/>
      <c r="D129" s="49"/>
      <c r="E129" s="49"/>
      <c r="F129" s="49"/>
      <c r="G129" s="49"/>
      <c r="H129" s="58"/>
    </row>
    <row r="130" spans="1:8" x14ac:dyDescent="0.2">
      <c r="A130" s="60">
        <f>DD_SpP!A130</f>
        <v>42489</v>
      </c>
      <c r="B130" s="49"/>
      <c r="C130" s="49"/>
      <c r="D130" s="49"/>
      <c r="E130" s="49"/>
      <c r="F130" s="49"/>
      <c r="G130" s="49"/>
      <c r="H130" s="58"/>
    </row>
    <row r="131" spans="1:8" x14ac:dyDescent="0.2">
      <c r="A131" s="60">
        <f>DD_SpP!A131</f>
        <v>42490</v>
      </c>
      <c r="B131" s="49"/>
      <c r="C131" s="49"/>
      <c r="D131" s="49"/>
      <c r="E131" s="49"/>
      <c r="F131" s="49"/>
      <c r="G131" s="49"/>
      <c r="H131" s="58"/>
    </row>
    <row r="132" spans="1:8" x14ac:dyDescent="0.2">
      <c r="A132" s="60">
        <f>DD_SpP!A132</f>
        <v>42491</v>
      </c>
      <c r="B132" s="49"/>
      <c r="C132" s="49"/>
      <c r="D132" s="49"/>
      <c r="E132" s="49"/>
      <c r="F132" s="49"/>
      <c r="G132" s="49"/>
      <c r="H132" s="58"/>
    </row>
    <row r="133" spans="1:8" x14ac:dyDescent="0.2">
      <c r="A133" s="60">
        <f>DD_SpP!A133</f>
        <v>42492</v>
      </c>
      <c r="B133" s="49"/>
      <c r="C133" s="49"/>
      <c r="D133" s="49"/>
      <c r="E133" s="49"/>
      <c r="F133" s="49"/>
      <c r="G133" s="49"/>
      <c r="H133" s="58"/>
    </row>
    <row r="134" spans="1:8" x14ac:dyDescent="0.2">
      <c r="A134" s="60">
        <f>DD_SpP!A134</f>
        <v>42493</v>
      </c>
      <c r="B134" s="49"/>
      <c r="C134" s="49"/>
      <c r="D134" s="49"/>
      <c r="E134" s="49"/>
      <c r="F134" s="49"/>
      <c r="G134" s="49"/>
      <c r="H134" s="58"/>
    </row>
    <row r="135" spans="1:8" x14ac:dyDescent="0.2">
      <c r="A135" s="60">
        <f>DD_SpP!A135</f>
        <v>42494</v>
      </c>
      <c r="B135" s="49"/>
      <c r="C135" s="49"/>
      <c r="D135" s="49"/>
      <c r="E135" s="49"/>
      <c r="F135" s="49"/>
      <c r="G135" s="49"/>
      <c r="H135" s="58"/>
    </row>
    <row r="136" spans="1:8" x14ac:dyDescent="0.2">
      <c r="A136" s="60">
        <f>DD_SpP!A136</f>
        <v>42495</v>
      </c>
      <c r="B136" s="49"/>
      <c r="C136" s="49"/>
      <c r="D136" s="49"/>
      <c r="E136" s="49"/>
      <c r="F136" s="49"/>
      <c r="G136" s="49"/>
      <c r="H136" s="58"/>
    </row>
    <row r="137" spans="1:8" x14ac:dyDescent="0.2">
      <c r="A137" s="60">
        <f>DD_SpP!A137</f>
        <v>42496</v>
      </c>
      <c r="B137" s="49"/>
      <c r="C137" s="49"/>
      <c r="D137" s="49"/>
      <c r="E137" s="49"/>
      <c r="F137" s="49"/>
      <c r="G137" s="49"/>
      <c r="H137" s="58"/>
    </row>
    <row r="138" spans="1:8" x14ac:dyDescent="0.2">
      <c r="A138" s="60">
        <f>DD_SpP!A138</f>
        <v>42497</v>
      </c>
      <c r="B138" s="49"/>
      <c r="C138" s="49"/>
      <c r="D138" s="49"/>
      <c r="E138" s="49"/>
      <c r="F138" s="49"/>
      <c r="G138" s="49"/>
      <c r="H138" s="58"/>
    </row>
    <row r="139" spans="1:8" x14ac:dyDescent="0.2">
      <c r="A139" s="60">
        <f>DD_SpP!A139</f>
        <v>42498</v>
      </c>
      <c r="B139" s="49"/>
      <c r="C139" s="49"/>
      <c r="D139" s="49"/>
      <c r="E139" s="49"/>
      <c r="F139" s="49"/>
      <c r="G139" s="49"/>
      <c r="H139" s="58"/>
    </row>
    <row r="140" spans="1:8" x14ac:dyDescent="0.2">
      <c r="A140" s="60">
        <f>DD_SpP!A140</f>
        <v>42499</v>
      </c>
      <c r="B140" s="49"/>
      <c r="C140" s="49"/>
      <c r="D140" s="49"/>
      <c r="E140" s="49"/>
      <c r="F140" s="49"/>
      <c r="G140" s="49"/>
      <c r="H140" s="58"/>
    </row>
    <row r="141" spans="1:8" x14ac:dyDescent="0.2">
      <c r="A141" s="60">
        <f>DD_SpP!A141</f>
        <v>42500</v>
      </c>
      <c r="B141" s="49"/>
      <c r="C141" s="49"/>
      <c r="D141" s="49"/>
      <c r="E141" s="49"/>
      <c r="F141" s="49"/>
      <c r="G141" s="49"/>
      <c r="H141" s="58"/>
    </row>
    <row r="142" spans="1:8" x14ac:dyDescent="0.2">
      <c r="A142" s="60">
        <f>DD_SpP!A142</f>
        <v>42501</v>
      </c>
      <c r="B142" s="49"/>
      <c r="C142" s="49"/>
      <c r="D142" s="49"/>
      <c r="E142" s="49"/>
      <c r="F142" s="49"/>
      <c r="G142" s="49"/>
      <c r="H142" s="58"/>
    </row>
    <row r="143" spans="1:8" x14ac:dyDescent="0.2">
      <c r="A143" s="60">
        <f>DD_SpP!A143</f>
        <v>42502</v>
      </c>
      <c r="B143" s="49"/>
      <c r="C143" s="49"/>
      <c r="D143" s="49"/>
      <c r="E143" s="49"/>
      <c r="F143" s="49"/>
      <c r="G143" s="49"/>
      <c r="H143" s="58"/>
    </row>
    <row r="144" spans="1:8" x14ac:dyDescent="0.2">
      <c r="A144" s="60">
        <f>DD_SpP!A144</f>
        <v>42503</v>
      </c>
      <c r="B144" s="49"/>
      <c r="C144" s="49"/>
      <c r="D144" s="49"/>
      <c r="E144" s="49"/>
      <c r="F144" s="49"/>
      <c r="G144" s="49"/>
      <c r="H144" s="58"/>
    </row>
    <row r="145" spans="1:8" x14ac:dyDescent="0.2">
      <c r="A145" s="60">
        <f>DD_SpP!A145</f>
        <v>42504</v>
      </c>
      <c r="B145" s="49"/>
      <c r="C145" s="49"/>
      <c r="D145" s="49"/>
      <c r="E145" s="49"/>
      <c r="F145" s="49"/>
      <c r="G145" s="49"/>
      <c r="H145" s="58"/>
    </row>
    <row r="146" spans="1:8" x14ac:dyDescent="0.2">
      <c r="A146" s="60">
        <f>DD_SpP!A146</f>
        <v>42505</v>
      </c>
      <c r="B146" s="49"/>
      <c r="C146" s="49"/>
      <c r="D146" s="49"/>
      <c r="E146" s="49"/>
      <c r="F146" s="49"/>
      <c r="G146" s="49"/>
      <c r="H146" s="58"/>
    </row>
    <row r="147" spans="1:8" x14ac:dyDescent="0.2">
      <c r="A147" s="60">
        <f>DD_SpP!A147</f>
        <v>42506</v>
      </c>
      <c r="B147" s="49"/>
      <c r="C147" s="49"/>
      <c r="D147" s="49"/>
      <c r="E147" s="49"/>
      <c r="F147" s="49"/>
      <c r="G147" s="49"/>
      <c r="H147" s="58"/>
    </row>
    <row r="148" spans="1:8" x14ac:dyDescent="0.2">
      <c r="A148" s="60">
        <f>DD_SpP!A148</f>
        <v>42507</v>
      </c>
      <c r="B148" s="49"/>
      <c r="C148" s="49"/>
      <c r="D148" s="49"/>
      <c r="E148" s="49"/>
      <c r="F148" s="49"/>
      <c r="G148" s="49"/>
      <c r="H148" s="58"/>
    </row>
    <row r="149" spans="1:8" x14ac:dyDescent="0.2">
      <c r="A149" s="60">
        <f>DD_SpP!A149</f>
        <v>42508</v>
      </c>
      <c r="B149" s="49"/>
      <c r="C149" s="49"/>
      <c r="D149" s="49"/>
      <c r="E149" s="49"/>
      <c r="F149" s="49"/>
      <c r="G149" s="49"/>
      <c r="H149" s="58"/>
    </row>
    <row r="150" spans="1:8" x14ac:dyDescent="0.2">
      <c r="A150" s="60">
        <f>DD_SpP!A150</f>
        <v>42509</v>
      </c>
      <c r="B150" s="49"/>
      <c r="C150" s="49"/>
      <c r="D150" s="49"/>
      <c r="E150" s="49"/>
      <c r="F150" s="49"/>
      <c r="G150" s="49"/>
      <c r="H150" s="58"/>
    </row>
    <row r="151" spans="1:8" x14ac:dyDescent="0.2">
      <c r="A151" s="60">
        <f>DD_SpP!A151</f>
        <v>42510</v>
      </c>
      <c r="B151" s="49"/>
      <c r="C151" s="49"/>
      <c r="D151" s="49"/>
      <c r="E151" s="49"/>
      <c r="F151" s="49"/>
      <c r="G151" s="49"/>
      <c r="H151" s="58"/>
    </row>
    <row r="152" spans="1:8" x14ac:dyDescent="0.2">
      <c r="A152" s="60">
        <f>DD_SpP!A152</f>
        <v>42511</v>
      </c>
      <c r="B152" s="49"/>
      <c r="C152" s="49"/>
      <c r="D152" s="49"/>
      <c r="E152" s="49"/>
      <c r="F152" s="49"/>
      <c r="G152" s="49"/>
      <c r="H152" s="58"/>
    </row>
    <row r="153" spans="1:8" x14ac:dyDescent="0.2">
      <c r="A153" s="60">
        <f>DD_SpP!A153</f>
        <v>42512</v>
      </c>
      <c r="B153" s="49"/>
      <c r="C153" s="49"/>
      <c r="D153" s="49"/>
      <c r="E153" s="49"/>
      <c r="F153" s="49"/>
      <c r="G153" s="49"/>
      <c r="H153" s="58"/>
    </row>
    <row r="154" spans="1:8" x14ac:dyDescent="0.2">
      <c r="A154" s="60">
        <f>DD_SpP!A154</f>
        <v>42513</v>
      </c>
      <c r="B154" s="49"/>
      <c r="C154" s="49"/>
      <c r="D154" s="49"/>
      <c r="E154" s="49"/>
      <c r="F154" s="49"/>
      <c r="G154" s="49"/>
      <c r="H154" s="58"/>
    </row>
    <row r="155" spans="1:8" x14ac:dyDescent="0.2">
      <c r="A155" s="60">
        <f>DD_SpP!A155</f>
        <v>42514</v>
      </c>
      <c r="B155" s="49"/>
      <c r="C155" s="49"/>
      <c r="D155" s="49"/>
      <c r="E155" s="49"/>
      <c r="F155" s="49"/>
      <c r="G155" s="49"/>
      <c r="H155" s="58"/>
    </row>
    <row r="156" spans="1:8" x14ac:dyDescent="0.2">
      <c r="A156" s="60">
        <f>DD_SpP!A156</f>
        <v>42515</v>
      </c>
      <c r="B156" s="49"/>
      <c r="C156" s="49"/>
      <c r="D156" s="49"/>
      <c r="E156" s="49"/>
      <c r="F156" s="49"/>
      <c r="G156" s="49"/>
      <c r="H156" s="58"/>
    </row>
    <row r="157" spans="1:8" x14ac:dyDescent="0.2">
      <c r="A157" s="60">
        <f>DD_SpP!A157</f>
        <v>42516</v>
      </c>
      <c r="B157" s="49"/>
      <c r="C157" s="49"/>
      <c r="D157" s="49"/>
      <c r="E157" s="49"/>
      <c r="F157" s="49"/>
      <c r="G157" s="49"/>
      <c r="H157" s="58"/>
    </row>
    <row r="158" spans="1:8" x14ac:dyDescent="0.2">
      <c r="A158" s="60">
        <f>DD_SpP!A158</f>
        <v>42517</v>
      </c>
      <c r="B158" s="49"/>
      <c r="C158" s="49"/>
      <c r="D158" s="49"/>
      <c r="E158" s="49"/>
      <c r="F158" s="49"/>
      <c r="G158" s="49"/>
      <c r="H158" s="58"/>
    </row>
    <row r="159" spans="1:8" x14ac:dyDescent="0.2">
      <c r="A159" s="60">
        <f>DD_SpP!A159</f>
        <v>42518</v>
      </c>
      <c r="B159" s="49"/>
      <c r="C159" s="49"/>
      <c r="D159" s="49"/>
      <c r="E159" s="49"/>
      <c r="F159" s="49"/>
      <c r="G159" s="49"/>
      <c r="H159" s="58"/>
    </row>
    <row r="160" spans="1:8" x14ac:dyDescent="0.2">
      <c r="A160" s="60">
        <f>DD_SpP!A160</f>
        <v>42519</v>
      </c>
      <c r="B160" s="49"/>
      <c r="C160" s="49"/>
      <c r="D160" s="49"/>
      <c r="E160" s="49"/>
      <c r="F160" s="49"/>
      <c r="G160" s="49"/>
      <c r="H160" s="58"/>
    </row>
    <row r="161" spans="1:8" x14ac:dyDescent="0.2">
      <c r="A161" s="60">
        <f>DD_SpP!A161</f>
        <v>42520</v>
      </c>
      <c r="B161" s="49"/>
      <c r="C161" s="49"/>
      <c r="D161" s="49"/>
      <c r="E161" s="49"/>
      <c r="F161" s="49"/>
      <c r="G161" s="49"/>
      <c r="H161" s="58"/>
    </row>
    <row r="162" spans="1:8" x14ac:dyDescent="0.2">
      <c r="A162" s="60">
        <f>DD_SpP!A162</f>
        <v>42521</v>
      </c>
      <c r="B162" s="49"/>
      <c r="C162" s="49"/>
      <c r="D162" s="49"/>
      <c r="E162" s="49"/>
      <c r="F162" s="49"/>
      <c r="G162" s="49"/>
      <c r="H162" s="58"/>
    </row>
    <row r="163" spans="1:8" x14ac:dyDescent="0.2">
      <c r="A163" s="60">
        <f>DD_SpP!A163</f>
        <v>42522</v>
      </c>
      <c r="B163" s="49"/>
      <c r="C163" s="49"/>
      <c r="D163" s="49"/>
      <c r="E163" s="49"/>
      <c r="F163" s="49"/>
      <c r="G163" s="49"/>
      <c r="H163" s="58"/>
    </row>
    <row r="164" spans="1:8" x14ac:dyDescent="0.2">
      <c r="A164" s="60">
        <f>DD_SpP!A164</f>
        <v>42523</v>
      </c>
      <c r="B164" s="49"/>
      <c r="C164" s="49"/>
      <c r="D164" s="49"/>
      <c r="E164" s="49"/>
      <c r="F164" s="49"/>
      <c r="G164" s="49"/>
      <c r="H164" s="58"/>
    </row>
    <row r="165" spans="1:8" x14ac:dyDescent="0.2">
      <c r="A165" s="60">
        <f>DD_SpP!A165</f>
        <v>42524</v>
      </c>
      <c r="B165" s="49"/>
      <c r="C165" s="49"/>
      <c r="D165" s="49"/>
      <c r="E165" s="49"/>
      <c r="F165" s="49"/>
      <c r="G165" s="49"/>
      <c r="H165" s="58"/>
    </row>
    <row r="166" spans="1:8" x14ac:dyDescent="0.2">
      <c r="A166" s="60">
        <f>DD_SpP!A166</f>
        <v>42525</v>
      </c>
      <c r="B166" s="49"/>
      <c r="C166" s="49"/>
      <c r="D166" s="49"/>
      <c r="E166" s="49"/>
      <c r="F166" s="49"/>
      <c r="G166" s="49"/>
      <c r="H166" s="58"/>
    </row>
    <row r="167" spans="1:8" x14ac:dyDescent="0.2">
      <c r="A167" s="60">
        <f>DD_SpP!A167</f>
        <v>42526</v>
      </c>
      <c r="B167" s="49"/>
      <c r="C167" s="49"/>
      <c r="D167" s="49"/>
      <c r="E167" s="49"/>
      <c r="F167" s="49"/>
      <c r="G167" s="49"/>
      <c r="H167" s="58"/>
    </row>
    <row r="168" spans="1:8" x14ac:dyDescent="0.2">
      <c r="A168" s="60">
        <f>DD_SpP!A168</f>
        <v>42527</v>
      </c>
      <c r="B168" s="49"/>
      <c r="C168" s="49"/>
      <c r="D168" s="49"/>
      <c r="E168" s="49"/>
      <c r="F168" s="49"/>
      <c r="G168" s="49"/>
      <c r="H168" s="58"/>
    </row>
    <row r="169" spans="1:8" x14ac:dyDescent="0.2">
      <c r="A169" s="60">
        <f>DD_SpP!A169</f>
        <v>42528</v>
      </c>
      <c r="B169" s="49"/>
      <c r="C169" s="49"/>
      <c r="D169" s="49"/>
      <c r="E169" s="49"/>
      <c r="F169" s="49"/>
      <c r="G169" s="49"/>
      <c r="H169" s="58"/>
    </row>
    <row r="170" spans="1:8" x14ac:dyDescent="0.2">
      <c r="A170" s="60">
        <f>DD_SpP!A170</f>
        <v>42529</v>
      </c>
      <c r="B170" s="49"/>
      <c r="C170" s="49"/>
      <c r="D170" s="49"/>
      <c r="E170" s="49"/>
      <c r="F170" s="49"/>
      <c r="G170" s="49"/>
      <c r="H170" s="58"/>
    </row>
    <row r="171" spans="1:8" x14ac:dyDescent="0.2">
      <c r="A171" s="60">
        <f>DD_SpP!A171</f>
        <v>42530</v>
      </c>
      <c r="B171" s="49"/>
      <c r="C171" s="49"/>
      <c r="D171" s="49"/>
      <c r="E171" s="49"/>
      <c r="F171" s="49"/>
      <c r="G171" s="49"/>
      <c r="H171" s="58"/>
    </row>
    <row r="172" spans="1:8" x14ac:dyDescent="0.2">
      <c r="A172" s="60">
        <f>DD_SpP!A172</f>
        <v>42531</v>
      </c>
      <c r="B172" s="49"/>
      <c r="C172" s="49"/>
      <c r="D172" s="49"/>
      <c r="E172" s="49"/>
      <c r="F172" s="49"/>
      <c r="G172" s="49"/>
      <c r="H172" s="58"/>
    </row>
    <row r="173" spans="1:8" x14ac:dyDescent="0.2">
      <c r="A173" s="60">
        <f>DD_SpP!A173</f>
        <v>42532</v>
      </c>
      <c r="B173" s="49"/>
      <c r="C173" s="49"/>
      <c r="D173" s="49"/>
      <c r="E173" s="49"/>
      <c r="F173" s="49"/>
      <c r="G173" s="49"/>
      <c r="H173" s="58"/>
    </row>
    <row r="174" spans="1:8" x14ac:dyDescent="0.2">
      <c r="A174" s="60">
        <f>DD_SpP!A174</f>
        <v>42533</v>
      </c>
      <c r="B174" s="49"/>
      <c r="C174" s="49"/>
      <c r="D174" s="49"/>
      <c r="E174" s="49"/>
      <c r="F174" s="49"/>
      <c r="G174" s="49"/>
      <c r="H174" s="58"/>
    </row>
    <row r="175" spans="1:8" x14ac:dyDescent="0.2">
      <c r="A175" s="60">
        <f>DD_SpP!A175</f>
        <v>42534</v>
      </c>
      <c r="B175" s="49"/>
      <c r="C175" s="49"/>
      <c r="D175" s="49"/>
      <c r="E175" s="49"/>
      <c r="F175" s="49"/>
      <c r="G175" s="49"/>
      <c r="H175" s="58"/>
    </row>
    <row r="176" spans="1:8" x14ac:dyDescent="0.2">
      <c r="A176" s="60">
        <f>DD_SpP!A176</f>
        <v>42535</v>
      </c>
      <c r="B176" s="49"/>
      <c r="C176" s="49"/>
      <c r="D176" s="49"/>
      <c r="E176" s="49"/>
      <c r="F176" s="49"/>
      <c r="G176" s="49"/>
      <c r="H176" s="58"/>
    </row>
    <row r="177" spans="1:8" x14ac:dyDescent="0.2">
      <c r="A177" s="60">
        <f>DD_SpP!A177</f>
        <v>42536</v>
      </c>
      <c r="B177" s="49"/>
      <c r="C177" s="49"/>
      <c r="D177" s="49"/>
      <c r="E177" s="49"/>
      <c r="F177" s="49"/>
      <c r="G177" s="49"/>
      <c r="H177" s="58"/>
    </row>
    <row r="178" spans="1:8" x14ac:dyDescent="0.2">
      <c r="A178" s="60">
        <f>DD_SpP!A178</f>
        <v>42537</v>
      </c>
      <c r="B178" s="49"/>
      <c r="C178" s="49"/>
      <c r="D178" s="49"/>
      <c r="E178" s="49"/>
      <c r="F178" s="49"/>
      <c r="G178" s="49"/>
      <c r="H178" s="58"/>
    </row>
    <row r="179" spans="1:8" x14ac:dyDescent="0.2">
      <c r="A179" s="60">
        <f>DD_SpP!A179</f>
        <v>42538</v>
      </c>
      <c r="B179" s="49"/>
      <c r="C179" s="49"/>
      <c r="D179" s="49"/>
      <c r="E179" s="49"/>
      <c r="F179" s="49"/>
      <c r="G179" s="49"/>
      <c r="H179" s="58"/>
    </row>
    <row r="180" spans="1:8" x14ac:dyDescent="0.2">
      <c r="A180" s="60">
        <f>DD_SpP!A180</f>
        <v>42539</v>
      </c>
      <c r="B180" s="49"/>
      <c r="C180" s="49"/>
      <c r="D180" s="49"/>
      <c r="E180" s="49"/>
      <c r="F180" s="49"/>
      <c r="G180" s="49"/>
      <c r="H180" s="58"/>
    </row>
    <row r="181" spans="1:8" x14ac:dyDescent="0.2">
      <c r="A181" s="60">
        <f>DD_SpP!A181</f>
        <v>42540</v>
      </c>
      <c r="B181" s="49"/>
      <c r="C181" s="49"/>
      <c r="D181" s="49"/>
      <c r="E181" s="49"/>
      <c r="F181" s="49"/>
      <c r="G181" s="49"/>
      <c r="H181" s="58"/>
    </row>
    <row r="182" spans="1:8" x14ac:dyDescent="0.2">
      <c r="A182" s="60">
        <f>DD_SpP!A182</f>
        <v>42541</v>
      </c>
      <c r="B182" s="49"/>
      <c r="C182" s="49"/>
      <c r="D182" s="49"/>
      <c r="E182" s="49"/>
      <c r="F182" s="49"/>
      <c r="G182" s="49"/>
      <c r="H182" s="58"/>
    </row>
    <row r="183" spans="1:8" x14ac:dyDescent="0.2">
      <c r="A183" s="60">
        <f>DD_SpP!A183</f>
        <v>42542</v>
      </c>
      <c r="B183" s="49"/>
      <c r="C183" s="49"/>
      <c r="D183" s="49"/>
      <c r="E183" s="49"/>
      <c r="F183" s="49"/>
      <c r="G183" s="49"/>
      <c r="H183" s="58"/>
    </row>
    <row r="184" spans="1:8" x14ac:dyDescent="0.2">
      <c r="A184" s="60">
        <f>DD_SpP!A184</f>
        <v>42543</v>
      </c>
      <c r="B184" s="49"/>
      <c r="C184" s="49"/>
      <c r="D184" s="49"/>
      <c r="E184" s="49"/>
      <c r="F184" s="49"/>
      <c r="G184" s="49"/>
      <c r="H184" s="58"/>
    </row>
    <row r="185" spans="1:8" x14ac:dyDescent="0.2">
      <c r="A185" s="60">
        <f>DD_SpP!A185</f>
        <v>42544</v>
      </c>
      <c r="B185" s="49"/>
      <c r="C185" s="49"/>
      <c r="D185" s="49"/>
      <c r="E185" s="49"/>
      <c r="F185" s="49"/>
      <c r="G185" s="49"/>
      <c r="H185" s="58"/>
    </row>
    <row r="186" spans="1:8" x14ac:dyDescent="0.2">
      <c r="A186" s="60">
        <f>DD_SpP!A186</f>
        <v>42545</v>
      </c>
      <c r="B186" s="49"/>
      <c r="C186" s="49"/>
      <c r="D186" s="49"/>
      <c r="E186" s="49"/>
      <c r="F186" s="49"/>
      <c r="G186" s="49"/>
      <c r="H186" s="58"/>
    </row>
    <row r="187" spans="1:8" x14ac:dyDescent="0.2">
      <c r="A187" s="60">
        <f>DD_SpP!A187</f>
        <v>42546</v>
      </c>
      <c r="B187" s="49"/>
      <c r="C187" s="49"/>
      <c r="D187" s="49"/>
      <c r="E187" s="49"/>
      <c r="F187" s="49"/>
      <c r="G187" s="49"/>
      <c r="H187" s="58"/>
    </row>
    <row r="188" spans="1:8" x14ac:dyDescent="0.2">
      <c r="A188" s="60">
        <f>DD_SpP!A188</f>
        <v>42547</v>
      </c>
      <c r="B188" s="49"/>
      <c r="C188" s="49"/>
      <c r="D188" s="49"/>
      <c r="E188" s="49"/>
      <c r="F188" s="49"/>
      <c r="G188" s="49"/>
      <c r="H188" s="58"/>
    </row>
    <row r="189" spans="1:8" x14ac:dyDescent="0.2">
      <c r="A189" s="60">
        <f>DD_SpP!A189</f>
        <v>42548</v>
      </c>
      <c r="B189" s="49"/>
      <c r="C189" s="49"/>
      <c r="D189" s="49"/>
      <c r="E189" s="49"/>
      <c r="F189" s="49"/>
      <c r="G189" s="49"/>
      <c r="H189" s="58"/>
    </row>
    <row r="190" spans="1:8" x14ac:dyDescent="0.2">
      <c r="A190" s="60">
        <f>DD_SpP!A190</f>
        <v>42549</v>
      </c>
      <c r="B190" s="49"/>
      <c r="C190" s="49"/>
      <c r="D190" s="49"/>
      <c r="E190" s="49"/>
      <c r="F190" s="49"/>
      <c r="G190" s="49"/>
      <c r="H190" s="58"/>
    </row>
    <row r="191" spans="1:8" x14ac:dyDescent="0.2">
      <c r="A191" s="60">
        <f>DD_SpP!A191</f>
        <v>42550</v>
      </c>
      <c r="B191" s="49"/>
      <c r="C191" s="49"/>
      <c r="D191" s="49"/>
      <c r="E191" s="49"/>
      <c r="F191" s="49"/>
      <c r="G191" s="49"/>
      <c r="H191" s="58"/>
    </row>
    <row r="192" spans="1:8" x14ac:dyDescent="0.2">
      <c r="A192" s="60">
        <f>DD_SpP!A192</f>
        <v>42551</v>
      </c>
      <c r="B192" s="49"/>
      <c r="C192" s="49"/>
      <c r="D192" s="49"/>
      <c r="E192" s="49"/>
      <c r="F192" s="49"/>
      <c r="G192" s="49"/>
      <c r="H192" s="58"/>
    </row>
    <row r="193" spans="1:8" x14ac:dyDescent="0.2">
      <c r="A193" s="60">
        <f>DD_SpP!A193</f>
        <v>42552</v>
      </c>
      <c r="B193" s="49"/>
      <c r="C193" s="49"/>
      <c r="D193" s="49"/>
      <c r="E193" s="49"/>
      <c r="F193" s="49"/>
      <c r="G193" s="49"/>
      <c r="H193" s="58"/>
    </row>
    <row r="194" spans="1:8" x14ac:dyDescent="0.2">
      <c r="A194" s="60">
        <f>DD_SpP!A194</f>
        <v>42553</v>
      </c>
      <c r="B194" s="49"/>
      <c r="C194" s="49"/>
      <c r="D194" s="49"/>
      <c r="E194" s="49"/>
      <c r="F194" s="49"/>
      <c r="G194" s="49"/>
      <c r="H194" s="58"/>
    </row>
    <row r="195" spans="1:8" x14ac:dyDescent="0.2">
      <c r="A195" s="60">
        <f>DD_SpP!A195</f>
        <v>42554</v>
      </c>
      <c r="B195" s="49"/>
      <c r="C195" s="49"/>
      <c r="D195" s="49"/>
      <c r="E195" s="49"/>
      <c r="F195" s="49"/>
      <c r="G195" s="49"/>
      <c r="H195" s="58"/>
    </row>
    <row r="196" spans="1:8" x14ac:dyDescent="0.2">
      <c r="A196" s="60">
        <f>DD_SpP!A196</f>
        <v>42555</v>
      </c>
      <c r="B196" s="49"/>
      <c r="C196" s="49"/>
      <c r="D196" s="49"/>
      <c r="E196" s="49"/>
      <c r="F196" s="49"/>
      <c r="G196" s="49"/>
      <c r="H196" s="58"/>
    </row>
    <row r="197" spans="1:8" x14ac:dyDescent="0.2">
      <c r="A197" s="60">
        <f>DD_SpP!A197</f>
        <v>42556</v>
      </c>
      <c r="B197" s="49"/>
      <c r="C197" s="49"/>
      <c r="D197" s="49"/>
      <c r="E197" s="49"/>
      <c r="F197" s="49"/>
      <c r="G197" s="49"/>
      <c r="H197" s="58"/>
    </row>
    <row r="198" spans="1:8" x14ac:dyDescent="0.2">
      <c r="A198" s="60">
        <f>DD_SpP!A198</f>
        <v>42557</v>
      </c>
      <c r="B198" s="49"/>
      <c r="C198" s="49"/>
      <c r="D198" s="49"/>
      <c r="E198" s="49"/>
      <c r="F198" s="49"/>
      <c r="G198" s="49"/>
      <c r="H198" s="58"/>
    </row>
    <row r="199" spans="1:8" x14ac:dyDescent="0.2">
      <c r="A199" s="60">
        <f>DD_SpP!A199</f>
        <v>42558</v>
      </c>
      <c r="B199" s="49"/>
      <c r="C199" s="49"/>
      <c r="D199" s="49"/>
      <c r="E199" s="49"/>
      <c r="F199" s="49"/>
      <c r="G199" s="49"/>
      <c r="H199" s="58"/>
    </row>
    <row r="200" spans="1:8" x14ac:dyDescent="0.2">
      <c r="A200" s="60">
        <f>DD_SpP!A200</f>
        <v>42559</v>
      </c>
      <c r="B200" s="49"/>
      <c r="C200" s="49"/>
      <c r="D200" s="49"/>
      <c r="E200" s="49"/>
      <c r="F200" s="49"/>
      <c r="G200" s="49"/>
      <c r="H200" s="58"/>
    </row>
    <row r="201" spans="1:8" x14ac:dyDescent="0.2">
      <c r="A201" s="60">
        <f>DD_SpP!A201</f>
        <v>42560</v>
      </c>
      <c r="B201" s="49"/>
      <c r="C201" s="49"/>
      <c r="D201" s="49"/>
      <c r="E201" s="49"/>
      <c r="F201" s="49"/>
      <c r="G201" s="49"/>
      <c r="H201" s="58"/>
    </row>
    <row r="202" spans="1:8" x14ac:dyDescent="0.2">
      <c r="A202" s="60">
        <f>DD_SpP!A202</f>
        <v>42561</v>
      </c>
      <c r="B202" s="49"/>
      <c r="C202" s="49"/>
      <c r="D202" s="49"/>
      <c r="E202" s="49"/>
      <c r="F202" s="49"/>
      <c r="G202" s="49"/>
      <c r="H202" s="58"/>
    </row>
    <row r="203" spans="1:8" x14ac:dyDescent="0.2">
      <c r="A203" s="60">
        <f>DD_SpP!A203</f>
        <v>42562</v>
      </c>
      <c r="B203" s="49"/>
      <c r="C203" s="49"/>
      <c r="D203" s="49"/>
      <c r="E203" s="49"/>
      <c r="F203" s="49"/>
      <c r="G203" s="49"/>
      <c r="H203" s="58"/>
    </row>
    <row r="204" spans="1:8" x14ac:dyDescent="0.2">
      <c r="A204" s="60">
        <f>DD_SpP!A204</f>
        <v>42563</v>
      </c>
      <c r="B204" s="49"/>
      <c r="C204" s="49"/>
      <c r="D204" s="49"/>
      <c r="E204" s="49"/>
      <c r="F204" s="49"/>
      <c r="G204" s="49"/>
      <c r="H204" s="58"/>
    </row>
    <row r="205" spans="1:8" x14ac:dyDescent="0.2">
      <c r="A205" s="60">
        <f>DD_SpP!A205</f>
        <v>42564</v>
      </c>
      <c r="B205" s="49"/>
      <c r="C205" s="49"/>
      <c r="D205" s="49"/>
      <c r="E205" s="49"/>
      <c r="F205" s="49"/>
      <c r="G205" s="49"/>
      <c r="H205" s="58"/>
    </row>
    <row r="206" spans="1:8" x14ac:dyDescent="0.2">
      <c r="A206" s="60">
        <f>DD_SpP!A206</f>
        <v>42565</v>
      </c>
      <c r="B206" s="49"/>
      <c r="C206" s="49"/>
      <c r="D206" s="49"/>
      <c r="E206" s="49"/>
      <c r="F206" s="49"/>
      <c r="G206" s="49"/>
      <c r="H206" s="58"/>
    </row>
    <row r="207" spans="1:8" x14ac:dyDescent="0.2">
      <c r="A207" s="60">
        <f>DD_SpP!A207</f>
        <v>42566</v>
      </c>
      <c r="B207" s="49"/>
      <c r="C207" s="49"/>
      <c r="D207" s="49"/>
      <c r="E207" s="49"/>
      <c r="F207" s="49"/>
      <c r="G207" s="49"/>
      <c r="H207" s="58"/>
    </row>
    <row r="208" spans="1:8" x14ac:dyDescent="0.2">
      <c r="A208" s="60">
        <f>DD_SpP!A208</f>
        <v>42567</v>
      </c>
      <c r="B208" s="49"/>
      <c r="C208" s="49"/>
      <c r="D208" s="49"/>
      <c r="E208" s="49"/>
      <c r="F208" s="49"/>
      <c r="G208" s="49"/>
      <c r="H208" s="58"/>
    </row>
    <row r="209" spans="1:8" x14ac:dyDescent="0.2">
      <c r="A209" s="60">
        <f>DD_SpP!A209</f>
        <v>42568</v>
      </c>
      <c r="B209" s="49"/>
      <c r="C209" s="49"/>
      <c r="D209" s="49"/>
      <c r="E209" s="49"/>
      <c r="F209" s="49"/>
      <c r="G209" s="49"/>
      <c r="H209" s="58"/>
    </row>
    <row r="210" spans="1:8" x14ac:dyDescent="0.2">
      <c r="A210" s="60">
        <f>DD_SpP!A210</f>
        <v>42569</v>
      </c>
      <c r="B210" s="49"/>
      <c r="C210" s="49"/>
      <c r="D210" s="49"/>
      <c r="E210" s="49"/>
      <c r="F210" s="49"/>
      <c r="G210" s="49"/>
      <c r="H210" s="58"/>
    </row>
    <row r="211" spans="1:8" x14ac:dyDescent="0.2">
      <c r="A211" s="60">
        <f>DD_SpP!A211</f>
        <v>42570</v>
      </c>
      <c r="B211" s="49"/>
      <c r="C211" s="49"/>
      <c r="D211" s="49"/>
      <c r="E211" s="49"/>
      <c r="F211" s="49"/>
      <c r="G211" s="49"/>
      <c r="H211" s="58"/>
    </row>
    <row r="212" spans="1:8" x14ac:dyDescent="0.2">
      <c r="A212" s="60">
        <f>DD_SpP!A212</f>
        <v>42571</v>
      </c>
      <c r="B212" s="49"/>
      <c r="C212" s="49"/>
      <c r="D212" s="49"/>
      <c r="E212" s="49"/>
      <c r="F212" s="49"/>
      <c r="G212" s="49"/>
      <c r="H212" s="58"/>
    </row>
    <row r="213" spans="1:8" x14ac:dyDescent="0.2">
      <c r="A213" s="60">
        <f>DD_SpP!A213</f>
        <v>42572</v>
      </c>
      <c r="B213" s="49"/>
      <c r="C213" s="49"/>
      <c r="D213" s="49"/>
      <c r="E213" s="49"/>
      <c r="F213" s="49"/>
      <c r="G213" s="49"/>
      <c r="H213" s="58"/>
    </row>
    <row r="214" spans="1:8" x14ac:dyDescent="0.2">
      <c r="A214" s="60">
        <f>DD_SpP!A214</f>
        <v>42573</v>
      </c>
      <c r="B214" s="49"/>
      <c r="C214" s="49"/>
      <c r="D214" s="49"/>
      <c r="E214" s="49"/>
      <c r="F214" s="49"/>
      <c r="G214" s="49"/>
      <c r="H214" s="58"/>
    </row>
    <row r="215" spans="1:8" x14ac:dyDescent="0.2">
      <c r="A215" s="60">
        <f>DD_SpP!A215</f>
        <v>42574</v>
      </c>
      <c r="B215" s="49"/>
      <c r="C215" s="49"/>
      <c r="D215" s="49"/>
      <c r="E215" s="49"/>
      <c r="F215" s="49"/>
      <c r="G215" s="49"/>
      <c r="H215" s="58"/>
    </row>
    <row r="216" spans="1:8" x14ac:dyDescent="0.2">
      <c r="A216" s="60">
        <f>DD_SpP!A216</f>
        <v>42575</v>
      </c>
      <c r="B216" s="49"/>
      <c r="C216" s="49"/>
      <c r="D216" s="49"/>
      <c r="E216" s="49"/>
      <c r="F216" s="49"/>
      <c r="G216" s="49"/>
      <c r="H216" s="58"/>
    </row>
    <row r="217" spans="1:8" x14ac:dyDescent="0.2">
      <c r="A217" s="60">
        <f>DD_SpP!A217</f>
        <v>42576</v>
      </c>
      <c r="B217" s="49"/>
      <c r="C217" s="49"/>
      <c r="D217" s="49"/>
      <c r="E217" s="49"/>
      <c r="F217" s="49"/>
      <c r="G217" s="49"/>
      <c r="H217" s="58"/>
    </row>
    <row r="218" spans="1:8" x14ac:dyDescent="0.2">
      <c r="A218" s="60">
        <f>DD_SpP!A218</f>
        <v>42577</v>
      </c>
      <c r="B218" s="49"/>
      <c r="C218" s="49"/>
      <c r="D218" s="49"/>
      <c r="E218" s="49"/>
      <c r="F218" s="49"/>
      <c r="G218" s="49"/>
      <c r="H218" s="58"/>
    </row>
    <row r="219" spans="1:8" x14ac:dyDescent="0.2">
      <c r="A219" s="60">
        <f>DD_SpP!A219</f>
        <v>42578</v>
      </c>
      <c r="B219" s="49"/>
      <c r="C219" s="49"/>
      <c r="D219" s="49"/>
      <c r="E219" s="49"/>
      <c r="F219" s="49"/>
      <c r="G219" s="49"/>
      <c r="H219" s="58"/>
    </row>
    <row r="220" spans="1:8" x14ac:dyDescent="0.2">
      <c r="A220" s="60">
        <f>DD_SpP!A220</f>
        <v>42579</v>
      </c>
      <c r="B220" s="49"/>
      <c r="C220" s="49"/>
      <c r="D220" s="49"/>
      <c r="E220" s="49"/>
      <c r="F220" s="49"/>
      <c r="G220" s="49"/>
      <c r="H220" s="58"/>
    </row>
    <row r="221" spans="1:8" x14ac:dyDescent="0.2">
      <c r="A221" s="60">
        <f>DD_SpP!A221</f>
        <v>42580</v>
      </c>
      <c r="B221" s="49"/>
      <c r="C221" s="49"/>
      <c r="D221" s="49"/>
      <c r="E221" s="49"/>
      <c r="F221" s="49"/>
      <c r="G221" s="49"/>
      <c r="H221" s="58"/>
    </row>
    <row r="222" spans="1:8" x14ac:dyDescent="0.2">
      <c r="A222" s="60">
        <f>DD_SpP!A222</f>
        <v>42581</v>
      </c>
      <c r="B222" s="49"/>
      <c r="C222" s="49"/>
      <c r="D222" s="49"/>
      <c r="E222" s="49"/>
      <c r="F222" s="49"/>
      <c r="G222" s="49"/>
      <c r="H222" s="58"/>
    </row>
    <row r="223" spans="1:8" x14ac:dyDescent="0.2">
      <c r="A223" s="60">
        <f>DD_SpP!A223</f>
        <v>42582</v>
      </c>
      <c r="B223" s="49"/>
      <c r="C223" s="49"/>
      <c r="D223" s="49"/>
      <c r="E223" s="49"/>
      <c r="F223" s="49"/>
      <c r="G223" s="49"/>
      <c r="H223" s="58"/>
    </row>
    <row r="224" spans="1:8" x14ac:dyDescent="0.2">
      <c r="A224" s="60">
        <f>DD_SpP!A224</f>
        <v>42583</v>
      </c>
      <c r="B224" s="49"/>
      <c r="C224" s="49"/>
      <c r="D224" s="49"/>
      <c r="E224" s="49"/>
      <c r="F224" s="49"/>
      <c r="G224" s="49"/>
      <c r="H224" s="58"/>
    </row>
    <row r="225" spans="1:8" x14ac:dyDescent="0.2">
      <c r="A225" s="60">
        <f>DD_SpP!A225</f>
        <v>42584</v>
      </c>
      <c r="B225" s="49"/>
      <c r="C225" s="49"/>
      <c r="D225" s="49"/>
      <c r="E225" s="49"/>
      <c r="F225" s="49"/>
      <c r="G225" s="49"/>
      <c r="H225" s="58"/>
    </row>
    <row r="226" spans="1:8" x14ac:dyDescent="0.2">
      <c r="A226" s="60">
        <f>DD_SpP!A226</f>
        <v>42585</v>
      </c>
      <c r="B226" s="49"/>
      <c r="C226" s="49"/>
      <c r="D226" s="49"/>
      <c r="E226" s="49"/>
      <c r="F226" s="49"/>
      <c r="G226" s="49"/>
      <c r="H226" s="58"/>
    </row>
    <row r="227" spans="1:8" x14ac:dyDescent="0.2">
      <c r="A227" s="60">
        <f>DD_SpP!A227</f>
        <v>42586</v>
      </c>
      <c r="B227" s="49"/>
      <c r="C227" s="49"/>
      <c r="D227" s="49"/>
      <c r="E227" s="49"/>
      <c r="F227" s="49"/>
      <c r="G227" s="49"/>
      <c r="H227" s="58"/>
    </row>
    <row r="228" spans="1:8" x14ac:dyDescent="0.2">
      <c r="A228" s="60">
        <f>DD_SpP!A228</f>
        <v>42587</v>
      </c>
      <c r="B228" s="49"/>
      <c r="C228" s="49"/>
      <c r="D228" s="49"/>
      <c r="E228" s="49"/>
      <c r="F228" s="49"/>
      <c r="G228" s="49"/>
      <c r="H228" s="58"/>
    </row>
    <row r="229" spans="1:8" x14ac:dyDescent="0.2">
      <c r="A229" s="60">
        <f>DD_SpP!A229</f>
        <v>42588</v>
      </c>
      <c r="B229" s="49"/>
      <c r="C229" s="49"/>
      <c r="D229" s="49"/>
      <c r="E229" s="49"/>
      <c r="F229" s="49"/>
      <c r="G229" s="49"/>
      <c r="H229" s="58"/>
    </row>
    <row r="230" spans="1:8" x14ac:dyDescent="0.2">
      <c r="A230" s="60">
        <f>DD_SpP!A230</f>
        <v>42589</v>
      </c>
      <c r="B230" s="49"/>
      <c r="C230" s="49"/>
      <c r="D230" s="49"/>
      <c r="E230" s="49"/>
      <c r="F230" s="49"/>
      <c r="G230" s="49"/>
      <c r="H230" s="58"/>
    </row>
    <row r="231" spans="1:8" x14ac:dyDescent="0.2">
      <c r="A231" s="60">
        <f>DD_SpP!A231</f>
        <v>42590</v>
      </c>
      <c r="B231" s="49"/>
      <c r="C231" s="49"/>
      <c r="D231" s="49"/>
      <c r="E231" s="49"/>
      <c r="F231" s="49"/>
      <c r="G231" s="49"/>
      <c r="H231" s="58"/>
    </row>
    <row r="232" spans="1:8" x14ac:dyDescent="0.2">
      <c r="A232" s="60">
        <f>DD_SpP!A232</f>
        <v>42591</v>
      </c>
      <c r="B232" s="49"/>
      <c r="C232" s="49"/>
      <c r="D232" s="49"/>
      <c r="E232" s="49"/>
      <c r="F232" s="49"/>
      <c r="G232" s="49"/>
      <c r="H232" s="58"/>
    </row>
    <row r="233" spans="1:8" x14ac:dyDescent="0.2">
      <c r="A233" s="60">
        <f>DD_SpP!A233</f>
        <v>42592</v>
      </c>
      <c r="B233" s="49"/>
      <c r="C233" s="49"/>
      <c r="D233" s="49"/>
      <c r="E233" s="49"/>
      <c r="F233" s="49"/>
      <c r="G233" s="49"/>
      <c r="H233" s="58"/>
    </row>
    <row r="234" spans="1:8" x14ac:dyDescent="0.2">
      <c r="A234" s="60">
        <f>DD_SpP!A234</f>
        <v>42593</v>
      </c>
      <c r="B234" s="49"/>
      <c r="C234" s="49"/>
      <c r="D234" s="49"/>
      <c r="E234" s="49"/>
      <c r="F234" s="49"/>
      <c r="G234" s="49"/>
      <c r="H234" s="58"/>
    </row>
    <row r="235" spans="1:8" x14ac:dyDescent="0.2">
      <c r="A235" s="60">
        <f>DD_SpP!A235</f>
        <v>42594</v>
      </c>
      <c r="B235" s="49"/>
      <c r="C235" s="49"/>
      <c r="D235" s="49"/>
      <c r="E235" s="49"/>
      <c r="F235" s="49"/>
      <c r="G235" s="49"/>
      <c r="H235" s="58"/>
    </row>
    <row r="236" spans="1:8" x14ac:dyDescent="0.2">
      <c r="A236" s="60">
        <f>DD_SpP!A236</f>
        <v>42595</v>
      </c>
      <c r="B236" s="49"/>
      <c r="C236" s="49"/>
      <c r="D236" s="49"/>
      <c r="E236" s="49"/>
      <c r="F236" s="49"/>
      <c r="G236" s="49"/>
      <c r="H236" s="58"/>
    </row>
    <row r="237" spans="1:8" x14ac:dyDescent="0.2">
      <c r="A237" s="60">
        <f>DD_SpP!A237</f>
        <v>42596</v>
      </c>
      <c r="B237" s="49"/>
      <c r="C237" s="49"/>
      <c r="D237" s="49"/>
      <c r="E237" s="49"/>
      <c r="F237" s="49"/>
      <c r="G237" s="49"/>
      <c r="H237" s="58"/>
    </row>
    <row r="238" spans="1:8" x14ac:dyDescent="0.2">
      <c r="A238" s="60">
        <f>DD_SpP!A238</f>
        <v>42597</v>
      </c>
      <c r="B238" s="49"/>
      <c r="C238" s="49"/>
      <c r="D238" s="49"/>
      <c r="E238" s="49"/>
      <c r="F238" s="49"/>
      <c r="G238" s="49"/>
      <c r="H238" s="58"/>
    </row>
    <row r="239" spans="1:8" x14ac:dyDescent="0.2">
      <c r="A239" s="60">
        <f>DD_SpP!A239</f>
        <v>42598</v>
      </c>
      <c r="B239" s="49"/>
      <c r="C239" s="49"/>
      <c r="D239" s="49"/>
      <c r="E239" s="49"/>
      <c r="F239" s="49"/>
      <c r="G239" s="49"/>
      <c r="H239" s="58"/>
    </row>
    <row r="240" spans="1:8" x14ac:dyDescent="0.2">
      <c r="A240" s="60">
        <f>DD_SpP!A240</f>
        <v>42599</v>
      </c>
      <c r="B240" s="49"/>
      <c r="C240" s="49"/>
      <c r="D240" s="49"/>
      <c r="E240" s="49"/>
      <c r="F240" s="49"/>
      <c r="G240" s="49"/>
      <c r="H240" s="58"/>
    </row>
    <row r="241" spans="1:8" x14ac:dyDescent="0.2">
      <c r="A241" s="60">
        <f>DD_SpP!A241</f>
        <v>42600</v>
      </c>
      <c r="B241" s="49"/>
      <c r="C241" s="49"/>
      <c r="D241" s="49"/>
      <c r="E241" s="49"/>
      <c r="F241" s="49"/>
      <c r="G241" s="49"/>
      <c r="H241" s="58"/>
    </row>
    <row r="242" spans="1:8" x14ac:dyDescent="0.2">
      <c r="A242" s="60">
        <f>DD_SpP!A242</f>
        <v>42601</v>
      </c>
      <c r="B242" s="49"/>
      <c r="C242" s="49"/>
      <c r="D242" s="49"/>
      <c r="E242" s="49"/>
      <c r="F242" s="49"/>
      <c r="G242" s="49"/>
      <c r="H242" s="58"/>
    </row>
    <row r="243" spans="1:8" x14ac:dyDescent="0.2">
      <c r="A243" s="60">
        <f>DD_SpP!A243</f>
        <v>42602</v>
      </c>
      <c r="B243" s="49"/>
      <c r="C243" s="49"/>
      <c r="D243" s="49"/>
      <c r="E243" s="49"/>
      <c r="F243" s="49"/>
      <c r="G243" s="49"/>
      <c r="H243" s="58"/>
    </row>
    <row r="244" spans="1:8" x14ac:dyDescent="0.2">
      <c r="A244" s="60">
        <f>DD_SpP!A244</f>
        <v>42603</v>
      </c>
      <c r="B244" s="49"/>
      <c r="C244" s="49"/>
      <c r="D244" s="49"/>
      <c r="E244" s="49"/>
      <c r="F244" s="49"/>
      <c r="G244" s="49"/>
      <c r="H244" s="58"/>
    </row>
    <row r="245" spans="1:8" x14ac:dyDescent="0.2">
      <c r="A245" s="60">
        <f>DD_SpP!A245</f>
        <v>42604</v>
      </c>
      <c r="B245" s="49"/>
      <c r="C245" s="49"/>
      <c r="D245" s="49"/>
      <c r="E245" s="49"/>
      <c r="F245" s="49"/>
      <c r="G245" s="49"/>
      <c r="H245" s="58"/>
    </row>
    <row r="246" spans="1:8" x14ac:dyDescent="0.2">
      <c r="A246" s="60">
        <f>DD_SpP!A246</f>
        <v>42605</v>
      </c>
      <c r="B246" s="49"/>
      <c r="C246" s="49"/>
      <c r="D246" s="49"/>
      <c r="E246" s="49"/>
      <c r="F246" s="49"/>
      <c r="G246" s="49"/>
      <c r="H246" s="58"/>
    </row>
    <row r="247" spans="1:8" x14ac:dyDescent="0.2">
      <c r="A247" s="60">
        <f>DD_SpP!A247</f>
        <v>42606</v>
      </c>
      <c r="B247" s="49"/>
      <c r="C247" s="49"/>
      <c r="D247" s="49"/>
      <c r="E247" s="49"/>
      <c r="F247" s="49"/>
      <c r="G247" s="49"/>
      <c r="H247" s="58"/>
    </row>
    <row r="248" spans="1:8" x14ac:dyDescent="0.2">
      <c r="A248" s="60">
        <f>DD_SpP!A248</f>
        <v>42607</v>
      </c>
      <c r="B248" s="49"/>
      <c r="C248" s="49"/>
      <c r="D248" s="49"/>
      <c r="E248" s="49"/>
      <c r="F248" s="49"/>
      <c r="G248" s="49"/>
      <c r="H248" s="58"/>
    </row>
    <row r="249" spans="1:8" x14ac:dyDescent="0.2">
      <c r="A249" s="60">
        <f>DD_SpP!A249</f>
        <v>42608</v>
      </c>
      <c r="B249" s="49"/>
      <c r="C249" s="49"/>
      <c r="D249" s="49"/>
      <c r="E249" s="49"/>
      <c r="F249" s="49"/>
      <c r="G249" s="49"/>
      <c r="H249" s="58"/>
    </row>
    <row r="250" spans="1:8" x14ac:dyDescent="0.2">
      <c r="A250" s="60">
        <f>DD_SpP!A250</f>
        <v>42609</v>
      </c>
      <c r="B250" s="49"/>
      <c r="C250" s="49"/>
      <c r="D250" s="49"/>
      <c r="E250" s="49"/>
      <c r="F250" s="49"/>
      <c r="G250" s="49"/>
      <c r="H250" s="58"/>
    </row>
    <row r="251" spans="1:8" x14ac:dyDescent="0.2">
      <c r="A251" s="60">
        <f>DD_SpP!A251</f>
        <v>42610</v>
      </c>
      <c r="B251" s="49"/>
      <c r="C251" s="49"/>
      <c r="D251" s="49"/>
      <c r="E251" s="49"/>
      <c r="F251" s="49"/>
      <c r="G251" s="49"/>
      <c r="H251" s="58"/>
    </row>
    <row r="252" spans="1:8" x14ac:dyDescent="0.2">
      <c r="A252" s="60">
        <f>DD_SpP!A252</f>
        <v>42611</v>
      </c>
      <c r="B252" s="49"/>
      <c r="C252" s="49"/>
      <c r="D252" s="49"/>
      <c r="E252" s="49"/>
      <c r="F252" s="49"/>
      <c r="G252" s="49"/>
      <c r="H252" s="58"/>
    </row>
    <row r="253" spans="1:8" x14ac:dyDescent="0.2">
      <c r="A253" s="60">
        <f>DD_SpP!A253</f>
        <v>42612</v>
      </c>
      <c r="B253" s="49"/>
      <c r="C253" s="49"/>
      <c r="D253" s="49"/>
      <c r="E253" s="49"/>
      <c r="F253" s="49"/>
      <c r="G253" s="49"/>
      <c r="H253" s="58"/>
    </row>
    <row r="254" spans="1:8" x14ac:dyDescent="0.2">
      <c r="A254" s="60">
        <f>DD_SpP!A254</f>
        <v>42613</v>
      </c>
      <c r="B254" s="49"/>
      <c r="C254" s="49"/>
      <c r="D254" s="49"/>
      <c r="E254" s="49"/>
      <c r="F254" s="49"/>
      <c r="G254" s="49"/>
      <c r="H254" s="58"/>
    </row>
    <row r="255" spans="1:8" x14ac:dyDescent="0.2">
      <c r="A255" s="60">
        <f>DD_SpP!A255</f>
        <v>42614</v>
      </c>
      <c r="B255" s="49"/>
      <c r="C255" s="49"/>
      <c r="D255" s="49"/>
      <c r="E255" s="49"/>
      <c r="F255" s="49"/>
      <c r="G255" s="49"/>
      <c r="H255" s="58"/>
    </row>
    <row r="256" spans="1:8" x14ac:dyDescent="0.2">
      <c r="A256" s="60">
        <f>DD_SpP!A256</f>
        <v>42615</v>
      </c>
      <c r="B256" s="49"/>
      <c r="C256" s="49"/>
      <c r="D256" s="49"/>
      <c r="E256" s="49"/>
      <c r="F256" s="49"/>
      <c r="G256" s="49"/>
      <c r="H256" s="58"/>
    </row>
    <row r="257" spans="1:8" x14ac:dyDescent="0.2">
      <c r="A257" s="60">
        <f>DD_SpP!A257</f>
        <v>42616</v>
      </c>
      <c r="B257" s="49"/>
      <c r="C257" s="49"/>
      <c r="D257" s="49"/>
      <c r="E257" s="49"/>
      <c r="F257" s="49"/>
      <c r="G257" s="49"/>
      <c r="H257" s="58"/>
    </row>
    <row r="258" spans="1:8" x14ac:dyDescent="0.2">
      <c r="A258" s="60">
        <f>DD_SpP!A258</f>
        <v>42617</v>
      </c>
      <c r="B258" s="49"/>
      <c r="C258" s="49"/>
      <c r="D258" s="49"/>
      <c r="E258" s="49"/>
      <c r="F258" s="49"/>
      <c r="G258" s="49"/>
      <c r="H258" s="58"/>
    </row>
    <row r="259" spans="1:8" x14ac:dyDescent="0.2">
      <c r="A259" s="60">
        <f>DD_SpP!A259</f>
        <v>42618</v>
      </c>
      <c r="B259" s="49"/>
      <c r="C259" s="49"/>
      <c r="D259" s="49"/>
      <c r="E259" s="49"/>
      <c r="F259" s="49"/>
      <c r="G259" s="49"/>
      <c r="H259" s="58"/>
    </row>
    <row r="260" spans="1:8" x14ac:dyDescent="0.2">
      <c r="A260" s="60">
        <f>DD_SpP!A260</f>
        <v>42619</v>
      </c>
      <c r="B260" s="49"/>
      <c r="C260" s="49"/>
      <c r="D260" s="49"/>
      <c r="E260" s="49"/>
      <c r="F260" s="49"/>
      <c r="G260" s="49"/>
      <c r="H260" s="58"/>
    </row>
    <row r="261" spans="1:8" x14ac:dyDescent="0.2">
      <c r="A261" s="60">
        <f>DD_SpP!A261</f>
        <v>42620</v>
      </c>
      <c r="B261" s="49"/>
      <c r="C261" s="49"/>
      <c r="D261" s="49"/>
      <c r="E261" s="49"/>
      <c r="F261" s="49"/>
      <c r="G261" s="49"/>
      <c r="H261" s="58"/>
    </row>
    <row r="262" spans="1:8" x14ac:dyDescent="0.2">
      <c r="A262" s="60">
        <f>DD_SpP!A262</f>
        <v>42621</v>
      </c>
      <c r="B262" s="49"/>
      <c r="C262" s="49"/>
      <c r="D262" s="49"/>
      <c r="E262" s="49"/>
      <c r="F262" s="49"/>
      <c r="G262" s="49"/>
      <c r="H262" s="58"/>
    </row>
    <row r="263" spans="1:8" x14ac:dyDescent="0.2">
      <c r="A263" s="60">
        <f>DD_SpP!A263</f>
        <v>42622</v>
      </c>
      <c r="B263" s="49"/>
      <c r="C263" s="49"/>
      <c r="D263" s="49"/>
      <c r="E263" s="49"/>
      <c r="F263" s="49"/>
      <c r="G263" s="49"/>
      <c r="H263" s="58"/>
    </row>
    <row r="264" spans="1:8" x14ac:dyDescent="0.2">
      <c r="A264" s="60">
        <f>DD_SpP!A264</f>
        <v>42623</v>
      </c>
      <c r="B264" s="49"/>
      <c r="C264" s="49"/>
      <c r="D264" s="49"/>
      <c r="E264" s="49"/>
      <c r="F264" s="49"/>
      <c r="G264" s="49"/>
      <c r="H264" s="58"/>
    </row>
    <row r="265" spans="1:8" x14ac:dyDescent="0.2">
      <c r="A265" s="60">
        <f>DD_SpP!A265</f>
        <v>42624</v>
      </c>
      <c r="B265" s="49"/>
      <c r="C265" s="49"/>
      <c r="D265" s="49"/>
      <c r="E265" s="49"/>
      <c r="F265" s="49"/>
      <c r="G265" s="49"/>
      <c r="H265" s="58"/>
    </row>
    <row r="266" spans="1:8" x14ac:dyDescent="0.2">
      <c r="A266" s="60">
        <f>DD_SpP!A266</f>
        <v>42625</v>
      </c>
      <c r="B266" s="49"/>
      <c r="C266" s="49"/>
      <c r="D266" s="49"/>
      <c r="E266" s="49"/>
      <c r="F266" s="49"/>
      <c r="G266" s="49"/>
      <c r="H266" s="58"/>
    </row>
    <row r="267" spans="1:8" x14ac:dyDescent="0.2">
      <c r="A267" s="60">
        <f>DD_SpP!A267</f>
        <v>42626</v>
      </c>
      <c r="B267" s="49"/>
      <c r="C267" s="49"/>
      <c r="D267" s="49"/>
      <c r="E267" s="49"/>
      <c r="F267" s="49"/>
      <c r="G267" s="49"/>
      <c r="H267" s="58"/>
    </row>
    <row r="268" spans="1:8" x14ac:dyDescent="0.2">
      <c r="A268" s="60">
        <f>DD_SpP!A268</f>
        <v>42627</v>
      </c>
      <c r="B268" s="49"/>
      <c r="C268" s="49"/>
      <c r="D268" s="49"/>
      <c r="E268" s="49"/>
      <c r="F268" s="49"/>
      <c r="G268" s="49"/>
      <c r="H268" s="58"/>
    </row>
    <row r="269" spans="1:8" x14ac:dyDescent="0.2">
      <c r="A269" s="60">
        <f>DD_SpP!A269</f>
        <v>42628</v>
      </c>
      <c r="B269" s="49"/>
      <c r="C269" s="49"/>
      <c r="D269" s="49"/>
      <c r="E269" s="49"/>
      <c r="F269" s="49"/>
      <c r="G269" s="49"/>
      <c r="H269" s="58"/>
    </row>
    <row r="270" spans="1:8" x14ac:dyDescent="0.2">
      <c r="A270" s="60">
        <f>DD_SpP!A270</f>
        <v>42629</v>
      </c>
      <c r="B270" s="49"/>
      <c r="C270" s="49"/>
      <c r="D270" s="49"/>
      <c r="E270" s="49"/>
      <c r="F270" s="49"/>
      <c r="G270" s="49"/>
      <c r="H270" s="58"/>
    </row>
    <row r="271" spans="1:8" x14ac:dyDescent="0.2">
      <c r="A271" s="60">
        <f>DD_SpP!A271</f>
        <v>42630</v>
      </c>
      <c r="B271" s="49"/>
      <c r="C271" s="49"/>
      <c r="D271" s="49"/>
      <c r="E271" s="49"/>
      <c r="F271" s="49"/>
      <c r="G271" s="49"/>
      <c r="H271" s="58"/>
    </row>
    <row r="272" spans="1:8" x14ac:dyDescent="0.2">
      <c r="A272" s="60">
        <f>DD_SpP!A272</f>
        <v>42631</v>
      </c>
      <c r="B272" s="49"/>
      <c r="C272" s="49"/>
      <c r="D272" s="49"/>
      <c r="E272" s="49"/>
      <c r="F272" s="49"/>
      <c r="G272" s="49"/>
      <c r="H272" s="58"/>
    </row>
    <row r="273" spans="1:8" x14ac:dyDescent="0.2">
      <c r="A273" s="60">
        <f>DD_SpP!A273</f>
        <v>42632</v>
      </c>
      <c r="B273" s="49"/>
      <c r="C273" s="49"/>
      <c r="D273" s="49"/>
      <c r="E273" s="49"/>
      <c r="F273" s="49"/>
      <c r="G273" s="49"/>
      <c r="H273" s="58"/>
    </row>
    <row r="274" spans="1:8" x14ac:dyDescent="0.2">
      <c r="A274" s="60">
        <f>DD_SpP!A274</f>
        <v>42633</v>
      </c>
      <c r="B274" s="49"/>
      <c r="C274" s="49"/>
      <c r="D274" s="49"/>
      <c r="E274" s="49"/>
      <c r="F274" s="49"/>
      <c r="G274" s="49"/>
      <c r="H274" s="58"/>
    </row>
    <row r="275" spans="1:8" x14ac:dyDescent="0.2">
      <c r="A275" s="60">
        <f>DD_SpP!A275</f>
        <v>42634</v>
      </c>
      <c r="B275" s="49"/>
      <c r="C275" s="49"/>
      <c r="D275" s="49"/>
      <c r="E275" s="49"/>
      <c r="F275" s="49"/>
      <c r="G275" s="49"/>
      <c r="H275" s="58"/>
    </row>
    <row r="276" spans="1:8" x14ac:dyDescent="0.2">
      <c r="A276" s="60">
        <f>DD_SpP!A276</f>
        <v>42635</v>
      </c>
      <c r="B276" s="49"/>
      <c r="C276" s="49"/>
      <c r="D276" s="49"/>
      <c r="E276" s="49"/>
      <c r="F276" s="49"/>
      <c r="G276" s="49"/>
      <c r="H276" s="58"/>
    </row>
    <row r="277" spans="1:8" x14ac:dyDescent="0.2">
      <c r="A277" s="60">
        <f>DD_SpP!A277</f>
        <v>42636</v>
      </c>
      <c r="B277" s="49"/>
      <c r="C277" s="49"/>
      <c r="D277" s="49"/>
      <c r="E277" s="49"/>
      <c r="F277" s="49"/>
      <c r="G277" s="49"/>
      <c r="H277" s="58"/>
    </row>
    <row r="278" spans="1:8" x14ac:dyDescent="0.2">
      <c r="A278" s="60">
        <f>DD_SpP!A278</f>
        <v>42637</v>
      </c>
      <c r="B278" s="49"/>
      <c r="C278" s="49"/>
      <c r="D278" s="49"/>
      <c r="E278" s="49"/>
      <c r="F278" s="49"/>
      <c r="G278" s="49"/>
      <c r="H278" s="58"/>
    </row>
    <row r="279" spans="1:8" x14ac:dyDescent="0.2">
      <c r="A279" s="60">
        <f>DD_SpP!A279</f>
        <v>42638</v>
      </c>
      <c r="B279" s="49"/>
      <c r="C279" s="49"/>
      <c r="D279" s="49"/>
      <c r="E279" s="49"/>
      <c r="F279" s="49"/>
      <c r="G279" s="49"/>
      <c r="H279" s="58"/>
    </row>
    <row r="280" spans="1:8" x14ac:dyDescent="0.2">
      <c r="A280" s="60">
        <f>DD_SpP!A280</f>
        <v>42639</v>
      </c>
      <c r="B280" s="49"/>
      <c r="C280" s="49"/>
      <c r="D280" s="49"/>
      <c r="E280" s="49"/>
      <c r="F280" s="49"/>
      <c r="G280" s="49"/>
      <c r="H280" s="58"/>
    </row>
    <row r="281" spans="1:8" x14ac:dyDescent="0.2">
      <c r="A281" s="60">
        <f>DD_SpP!A281</f>
        <v>42640</v>
      </c>
      <c r="B281" s="49"/>
      <c r="C281" s="49"/>
      <c r="D281" s="49"/>
      <c r="E281" s="49"/>
      <c r="F281" s="49"/>
      <c r="G281" s="49"/>
      <c r="H281" s="58"/>
    </row>
    <row r="282" spans="1:8" x14ac:dyDescent="0.2">
      <c r="A282" s="60">
        <f>DD_SpP!A282</f>
        <v>42641</v>
      </c>
      <c r="B282" s="49"/>
      <c r="C282" s="49"/>
      <c r="D282" s="49"/>
      <c r="E282" s="49"/>
      <c r="F282" s="49"/>
      <c r="G282" s="49"/>
      <c r="H282" s="58"/>
    </row>
    <row r="283" spans="1:8" x14ac:dyDescent="0.2">
      <c r="A283" s="60">
        <f>DD_SpP!A283</f>
        <v>42642</v>
      </c>
      <c r="B283" s="49"/>
      <c r="C283" s="49"/>
      <c r="D283" s="49"/>
      <c r="E283" s="49"/>
      <c r="F283" s="49"/>
      <c r="G283" s="49"/>
      <c r="H283" s="58"/>
    </row>
    <row r="284" spans="1:8" x14ac:dyDescent="0.2">
      <c r="A284" s="60">
        <f>DD_SpP!A284</f>
        <v>42643</v>
      </c>
      <c r="B284" s="49"/>
      <c r="C284" s="49"/>
      <c r="D284" s="49"/>
      <c r="E284" s="49"/>
      <c r="F284" s="49"/>
      <c r="G284" s="49"/>
      <c r="H284" s="58"/>
    </row>
    <row r="285" spans="1:8" x14ac:dyDescent="0.2">
      <c r="A285" s="60">
        <f>DD_SpP!A285</f>
        <v>42644</v>
      </c>
      <c r="B285" s="49"/>
      <c r="C285" s="49"/>
      <c r="D285" s="49"/>
      <c r="E285" s="49"/>
      <c r="F285" s="49"/>
      <c r="G285" s="49"/>
      <c r="H285" s="58"/>
    </row>
    <row r="286" spans="1:8" x14ac:dyDescent="0.2">
      <c r="A286" s="60">
        <f>DD_SpP!A286</f>
        <v>42645</v>
      </c>
      <c r="B286" s="49"/>
      <c r="C286" s="49"/>
      <c r="D286" s="49"/>
      <c r="E286" s="49"/>
      <c r="F286" s="49"/>
      <c r="G286" s="49"/>
      <c r="H286" s="58"/>
    </row>
    <row r="287" spans="1:8" x14ac:dyDescent="0.2">
      <c r="A287" s="60">
        <f>DD_SpP!A287</f>
        <v>42646</v>
      </c>
      <c r="B287" s="49"/>
      <c r="C287" s="49"/>
      <c r="D287" s="49"/>
      <c r="E287" s="49"/>
      <c r="F287" s="49"/>
      <c r="G287" s="49"/>
      <c r="H287" s="58"/>
    </row>
    <row r="288" spans="1:8" x14ac:dyDescent="0.2">
      <c r="A288" s="60">
        <f>DD_SpP!A288</f>
        <v>42647</v>
      </c>
      <c r="B288" s="49"/>
      <c r="C288" s="49"/>
      <c r="D288" s="49"/>
      <c r="E288" s="49"/>
      <c r="F288" s="49"/>
      <c r="G288" s="49"/>
      <c r="H288" s="58"/>
    </row>
    <row r="289" spans="1:8" x14ac:dyDescent="0.2">
      <c r="A289" s="60">
        <f>DD_SpP!A289</f>
        <v>42648</v>
      </c>
      <c r="B289" s="49"/>
      <c r="C289" s="49"/>
      <c r="D289" s="49"/>
      <c r="E289" s="49"/>
      <c r="F289" s="49"/>
      <c r="G289" s="49"/>
      <c r="H289" s="58"/>
    </row>
    <row r="290" spans="1:8" x14ac:dyDescent="0.2">
      <c r="A290" s="60">
        <f>DD_SpP!A290</f>
        <v>42649</v>
      </c>
      <c r="B290" s="49"/>
      <c r="C290" s="49"/>
      <c r="D290" s="49"/>
      <c r="E290" s="49"/>
      <c r="F290" s="49"/>
      <c r="G290" s="49"/>
      <c r="H290" s="58"/>
    </row>
    <row r="291" spans="1:8" x14ac:dyDescent="0.2">
      <c r="A291" s="60">
        <f>DD_SpP!A291</f>
        <v>42650</v>
      </c>
      <c r="B291" s="49"/>
      <c r="C291" s="49"/>
      <c r="D291" s="49"/>
      <c r="E291" s="49"/>
      <c r="F291" s="49"/>
      <c r="G291" s="49"/>
      <c r="H291" s="58"/>
    </row>
    <row r="292" spans="1:8" x14ac:dyDescent="0.2">
      <c r="A292" s="60">
        <f>DD_SpP!A292</f>
        <v>42651</v>
      </c>
      <c r="B292" s="49"/>
      <c r="C292" s="49"/>
      <c r="D292" s="49"/>
      <c r="E292" s="49"/>
      <c r="F292" s="49"/>
      <c r="G292" s="49"/>
      <c r="H292" s="58"/>
    </row>
    <row r="293" spans="1:8" x14ac:dyDescent="0.2">
      <c r="A293" s="60">
        <f>DD_SpP!A293</f>
        <v>42652</v>
      </c>
      <c r="B293" s="49"/>
      <c r="C293" s="49"/>
      <c r="D293" s="49"/>
      <c r="E293" s="49"/>
      <c r="F293" s="49"/>
      <c r="G293" s="49"/>
      <c r="H293" s="58"/>
    </row>
    <row r="294" spans="1:8" x14ac:dyDescent="0.2">
      <c r="A294" s="60">
        <f>DD_SpP!A294</f>
        <v>42653</v>
      </c>
      <c r="B294" s="49"/>
      <c r="C294" s="49"/>
      <c r="D294" s="49"/>
      <c r="E294" s="49"/>
      <c r="F294" s="49"/>
      <c r="G294" s="49"/>
      <c r="H294" s="58"/>
    </row>
    <row r="295" spans="1:8" x14ac:dyDescent="0.2">
      <c r="A295" s="60">
        <f>DD_SpP!A295</f>
        <v>42654</v>
      </c>
      <c r="B295" s="49"/>
      <c r="C295" s="49"/>
      <c r="D295" s="49"/>
      <c r="E295" s="49"/>
      <c r="F295" s="49"/>
      <c r="G295" s="49"/>
      <c r="H295" s="58"/>
    </row>
    <row r="296" spans="1:8" x14ac:dyDescent="0.2">
      <c r="A296" s="60">
        <f>DD_SpP!A296</f>
        <v>42655</v>
      </c>
      <c r="B296" s="49"/>
      <c r="C296" s="49"/>
      <c r="D296" s="49"/>
      <c r="E296" s="49"/>
      <c r="F296" s="49"/>
      <c r="G296" s="49"/>
      <c r="H296" s="58"/>
    </row>
    <row r="297" spans="1:8" x14ac:dyDescent="0.2">
      <c r="A297" s="60">
        <f>DD_SpP!A297</f>
        <v>42656</v>
      </c>
      <c r="B297" s="49"/>
      <c r="C297" s="49"/>
      <c r="D297" s="49"/>
      <c r="E297" s="49"/>
      <c r="F297" s="49"/>
      <c r="G297" s="49"/>
      <c r="H297" s="58"/>
    </row>
    <row r="298" spans="1:8" x14ac:dyDescent="0.2">
      <c r="A298" s="60">
        <f>DD_SpP!A298</f>
        <v>42657</v>
      </c>
      <c r="B298" s="49"/>
      <c r="C298" s="49"/>
      <c r="D298" s="49"/>
      <c r="E298" s="49"/>
      <c r="F298" s="49"/>
      <c r="G298" s="49"/>
      <c r="H298" s="58"/>
    </row>
    <row r="299" spans="1:8" x14ac:dyDescent="0.2">
      <c r="A299" s="60">
        <f>DD_SpP!A299</f>
        <v>42658</v>
      </c>
      <c r="B299" s="49"/>
      <c r="C299" s="49"/>
      <c r="D299" s="49"/>
      <c r="E299" s="49"/>
      <c r="F299" s="49"/>
      <c r="G299" s="49"/>
      <c r="H299" s="58"/>
    </row>
    <row r="300" spans="1:8" x14ac:dyDescent="0.2">
      <c r="A300" s="60">
        <f>DD_SpP!A300</f>
        <v>42659</v>
      </c>
      <c r="B300" s="49"/>
      <c r="C300" s="49"/>
      <c r="D300" s="49"/>
      <c r="E300" s="49"/>
      <c r="F300" s="49"/>
      <c r="G300" s="49"/>
      <c r="H300" s="58"/>
    </row>
    <row r="301" spans="1:8" x14ac:dyDescent="0.2">
      <c r="A301" s="60">
        <f>DD_SpP!A301</f>
        <v>42660</v>
      </c>
      <c r="B301" s="49"/>
      <c r="C301" s="49"/>
      <c r="D301" s="49"/>
      <c r="E301" s="49"/>
      <c r="F301" s="49"/>
      <c r="G301" s="49"/>
      <c r="H301" s="58"/>
    </row>
    <row r="302" spans="1:8" x14ac:dyDescent="0.2">
      <c r="A302" s="60">
        <f>DD_SpP!A302</f>
        <v>42661</v>
      </c>
      <c r="B302" s="49"/>
      <c r="C302" s="49"/>
      <c r="D302" s="49"/>
      <c r="E302" s="49"/>
      <c r="F302" s="49"/>
      <c r="G302" s="49"/>
      <c r="H302" s="58"/>
    </row>
    <row r="303" spans="1:8" x14ac:dyDescent="0.2">
      <c r="A303" s="60">
        <f>DD_SpP!A303</f>
        <v>42662</v>
      </c>
      <c r="B303" s="49"/>
      <c r="C303" s="49"/>
      <c r="D303" s="49"/>
      <c r="E303" s="49"/>
      <c r="F303" s="49"/>
      <c r="G303" s="49"/>
      <c r="H303" s="58"/>
    </row>
    <row r="304" spans="1:8" x14ac:dyDescent="0.2">
      <c r="A304" s="60">
        <f>DD_SpP!A304</f>
        <v>42663</v>
      </c>
      <c r="B304" s="49"/>
      <c r="C304" s="49"/>
      <c r="D304" s="49"/>
      <c r="E304" s="49"/>
      <c r="F304" s="49"/>
      <c r="G304" s="49"/>
      <c r="H304" s="58"/>
    </row>
    <row r="305" spans="1:8" x14ac:dyDescent="0.2">
      <c r="A305" s="60">
        <f>DD_SpP!A305</f>
        <v>42664</v>
      </c>
      <c r="B305" s="49"/>
      <c r="C305" s="49"/>
      <c r="D305" s="49"/>
      <c r="E305" s="49"/>
      <c r="F305" s="49"/>
      <c r="G305" s="49"/>
      <c r="H305" s="58"/>
    </row>
    <row r="306" spans="1:8" x14ac:dyDescent="0.2">
      <c r="A306" s="60">
        <f>DD_SpP!A306</f>
        <v>42665</v>
      </c>
      <c r="B306" s="49"/>
      <c r="C306" s="49"/>
      <c r="D306" s="49"/>
      <c r="E306" s="49"/>
      <c r="F306" s="49"/>
      <c r="G306" s="49"/>
      <c r="H306" s="58"/>
    </row>
    <row r="307" spans="1:8" x14ac:dyDescent="0.2">
      <c r="A307" s="60">
        <f>DD_SpP!A307</f>
        <v>42666</v>
      </c>
      <c r="B307" s="49"/>
      <c r="C307" s="49"/>
      <c r="D307" s="49"/>
      <c r="E307" s="49"/>
      <c r="F307" s="49"/>
      <c r="G307" s="49"/>
      <c r="H307" s="58"/>
    </row>
    <row r="308" spans="1:8" x14ac:dyDescent="0.2">
      <c r="A308" s="60">
        <f>DD_SpP!A308</f>
        <v>42667</v>
      </c>
      <c r="B308" s="49"/>
      <c r="C308" s="49"/>
      <c r="D308" s="49"/>
      <c r="E308" s="49"/>
      <c r="F308" s="49"/>
      <c r="G308" s="49"/>
      <c r="H308" s="58"/>
    </row>
    <row r="309" spans="1:8" x14ac:dyDescent="0.2">
      <c r="A309" s="60">
        <f>DD_SpP!A309</f>
        <v>42668</v>
      </c>
      <c r="B309" s="49"/>
      <c r="C309" s="49"/>
      <c r="D309" s="49"/>
      <c r="E309" s="49"/>
      <c r="F309" s="49"/>
      <c r="G309" s="49"/>
      <c r="H309" s="58"/>
    </row>
    <row r="310" spans="1:8" x14ac:dyDescent="0.2">
      <c r="A310" s="60">
        <f>DD_SpP!A310</f>
        <v>42669</v>
      </c>
      <c r="B310" s="49"/>
      <c r="C310" s="49"/>
      <c r="D310" s="49"/>
      <c r="E310" s="49"/>
      <c r="F310" s="49"/>
      <c r="G310" s="49"/>
      <c r="H310" s="58"/>
    </row>
    <row r="311" spans="1:8" x14ac:dyDescent="0.2">
      <c r="A311" s="60">
        <f>DD_SpP!A311</f>
        <v>42670</v>
      </c>
      <c r="B311" s="49"/>
      <c r="C311" s="49"/>
      <c r="D311" s="49"/>
      <c r="E311" s="49"/>
      <c r="F311" s="49"/>
      <c r="G311" s="49"/>
      <c r="H311" s="58"/>
    </row>
    <row r="312" spans="1:8" x14ac:dyDescent="0.2">
      <c r="A312" s="60">
        <f>DD_SpP!A312</f>
        <v>42671</v>
      </c>
      <c r="B312" s="49"/>
      <c r="C312" s="49"/>
      <c r="D312" s="49"/>
      <c r="E312" s="49"/>
      <c r="F312" s="49"/>
      <c r="G312" s="49"/>
      <c r="H312" s="58"/>
    </row>
    <row r="313" spans="1:8" x14ac:dyDescent="0.2">
      <c r="A313" s="60">
        <f>DD_SpP!A313</f>
        <v>42672</v>
      </c>
      <c r="B313" s="49"/>
      <c r="C313" s="49"/>
      <c r="D313" s="49"/>
      <c r="E313" s="49"/>
      <c r="F313" s="49"/>
      <c r="G313" s="49"/>
      <c r="H313" s="58"/>
    </row>
    <row r="314" spans="1:8" x14ac:dyDescent="0.2">
      <c r="A314" s="60">
        <f>DD_SpP!A314</f>
        <v>42673</v>
      </c>
      <c r="B314" s="49"/>
      <c r="C314" s="49"/>
      <c r="D314" s="49"/>
      <c r="E314" s="49"/>
      <c r="F314" s="49"/>
      <c r="G314" s="49"/>
      <c r="H314" s="58"/>
    </row>
    <row r="315" spans="1:8" x14ac:dyDescent="0.2">
      <c r="A315" s="60">
        <f>DD_SpP!A315</f>
        <v>42674</v>
      </c>
      <c r="B315" s="49"/>
      <c r="C315" s="49"/>
      <c r="D315" s="49"/>
      <c r="E315" s="49"/>
      <c r="F315" s="49"/>
      <c r="G315" s="49"/>
      <c r="H315" s="58"/>
    </row>
    <row r="316" spans="1:8" x14ac:dyDescent="0.2">
      <c r="A316" s="60">
        <f>DD_SpP!A316</f>
        <v>42675</v>
      </c>
      <c r="B316" s="49"/>
      <c r="C316" s="49"/>
      <c r="D316" s="49"/>
      <c r="E316" s="49"/>
      <c r="F316" s="49"/>
      <c r="G316" s="49"/>
      <c r="H316" s="58"/>
    </row>
    <row r="317" spans="1:8" x14ac:dyDescent="0.2">
      <c r="A317" s="60">
        <f>DD_SpP!A317</f>
        <v>42676</v>
      </c>
      <c r="B317" s="49"/>
      <c r="C317" s="49"/>
      <c r="D317" s="49"/>
      <c r="E317" s="49"/>
      <c r="F317" s="49"/>
      <c r="G317" s="49"/>
      <c r="H317" s="58"/>
    </row>
    <row r="318" spans="1:8" x14ac:dyDescent="0.2">
      <c r="A318" s="60">
        <f>DD_SpP!A318</f>
        <v>42677</v>
      </c>
      <c r="B318" s="49"/>
      <c r="C318" s="49"/>
      <c r="D318" s="49"/>
      <c r="E318" s="49"/>
      <c r="F318" s="49"/>
      <c r="G318" s="49"/>
      <c r="H318" s="58"/>
    </row>
    <row r="319" spans="1:8" x14ac:dyDescent="0.2">
      <c r="A319" s="60">
        <f>DD_SpP!A319</f>
        <v>42678</v>
      </c>
      <c r="B319" s="49"/>
      <c r="C319" s="49"/>
      <c r="D319" s="49"/>
      <c r="E319" s="49"/>
      <c r="F319" s="49"/>
      <c r="G319" s="49"/>
      <c r="H319" s="58"/>
    </row>
    <row r="320" spans="1:8" x14ac:dyDescent="0.2">
      <c r="A320" s="60">
        <f>DD_SpP!A320</f>
        <v>42679</v>
      </c>
      <c r="B320" s="49"/>
      <c r="C320" s="49"/>
      <c r="D320" s="49"/>
      <c r="E320" s="49"/>
      <c r="F320" s="49"/>
      <c r="G320" s="49"/>
      <c r="H320" s="58"/>
    </row>
    <row r="321" spans="1:8" x14ac:dyDescent="0.2">
      <c r="A321" s="60">
        <f>DD_SpP!A321</f>
        <v>42680</v>
      </c>
      <c r="B321" s="49"/>
      <c r="C321" s="49"/>
      <c r="D321" s="49"/>
      <c r="E321" s="49"/>
      <c r="F321" s="49"/>
      <c r="G321" s="49"/>
      <c r="H321" s="58"/>
    </row>
    <row r="322" spans="1:8" x14ac:dyDescent="0.2">
      <c r="A322" s="60">
        <f>DD_SpP!A322</f>
        <v>42681</v>
      </c>
      <c r="B322" s="49"/>
      <c r="C322" s="49"/>
      <c r="D322" s="49"/>
      <c r="E322" s="49"/>
      <c r="F322" s="49"/>
      <c r="G322" s="49"/>
      <c r="H322" s="58"/>
    </row>
    <row r="323" spans="1:8" x14ac:dyDescent="0.2">
      <c r="A323" s="60">
        <f>DD_SpP!A323</f>
        <v>42682</v>
      </c>
      <c r="B323" s="49"/>
      <c r="C323" s="49"/>
      <c r="D323" s="49"/>
      <c r="E323" s="49"/>
      <c r="F323" s="49"/>
      <c r="G323" s="49"/>
      <c r="H323" s="58"/>
    </row>
    <row r="324" spans="1:8" x14ac:dyDescent="0.2">
      <c r="A324" s="60">
        <f>DD_SpP!A324</f>
        <v>42683</v>
      </c>
      <c r="B324" s="49"/>
      <c r="C324" s="49"/>
      <c r="D324" s="49"/>
      <c r="E324" s="49"/>
      <c r="F324" s="49"/>
      <c r="G324" s="49"/>
      <c r="H324" s="58"/>
    </row>
    <row r="325" spans="1:8" x14ac:dyDescent="0.2">
      <c r="A325" s="60">
        <f>DD_SpP!A325</f>
        <v>42684</v>
      </c>
      <c r="B325" s="49"/>
      <c r="C325" s="49"/>
      <c r="D325" s="49"/>
      <c r="E325" s="49"/>
      <c r="F325" s="49"/>
      <c r="G325" s="49"/>
      <c r="H325" s="58"/>
    </row>
    <row r="326" spans="1:8" x14ac:dyDescent="0.2">
      <c r="A326" s="60">
        <f>DD_SpP!A326</f>
        <v>42685</v>
      </c>
      <c r="B326" s="49"/>
      <c r="C326" s="49"/>
      <c r="D326" s="49"/>
      <c r="E326" s="49"/>
      <c r="F326" s="49"/>
      <c r="G326" s="49"/>
      <c r="H326" s="58"/>
    </row>
    <row r="327" spans="1:8" x14ac:dyDescent="0.2">
      <c r="A327" s="60">
        <f>DD_SpP!A327</f>
        <v>42686</v>
      </c>
      <c r="B327" s="49"/>
      <c r="C327" s="49"/>
      <c r="D327" s="49"/>
      <c r="E327" s="49"/>
      <c r="F327" s="49"/>
      <c r="G327" s="49"/>
      <c r="H327" s="58"/>
    </row>
    <row r="328" spans="1:8" x14ac:dyDescent="0.2">
      <c r="A328" s="60">
        <f>DD_SpP!A328</f>
        <v>42687</v>
      </c>
      <c r="B328" s="49"/>
      <c r="C328" s="49"/>
      <c r="D328" s="49"/>
      <c r="E328" s="49"/>
      <c r="F328" s="49"/>
      <c r="G328" s="49"/>
      <c r="H328" s="58"/>
    </row>
    <row r="329" spans="1:8" x14ac:dyDescent="0.2">
      <c r="A329" s="60">
        <f>DD_SpP!A329</f>
        <v>42688</v>
      </c>
      <c r="B329" s="49"/>
      <c r="C329" s="49"/>
      <c r="D329" s="49"/>
      <c r="E329" s="49"/>
      <c r="F329" s="49"/>
      <c r="G329" s="49"/>
      <c r="H329" s="58"/>
    </row>
    <row r="330" spans="1:8" x14ac:dyDescent="0.2">
      <c r="A330" s="60">
        <f>DD_SpP!A330</f>
        <v>42689</v>
      </c>
      <c r="B330" s="49"/>
      <c r="C330" s="49"/>
      <c r="D330" s="49"/>
      <c r="E330" s="49"/>
      <c r="F330" s="49"/>
      <c r="G330" s="49"/>
      <c r="H330" s="58"/>
    </row>
    <row r="331" spans="1:8" x14ac:dyDescent="0.2">
      <c r="A331" s="60">
        <f>DD_SpP!A331</f>
        <v>42690</v>
      </c>
      <c r="B331" s="49"/>
      <c r="C331" s="49"/>
      <c r="D331" s="49"/>
      <c r="E331" s="49"/>
      <c r="F331" s="49"/>
      <c r="G331" s="49"/>
      <c r="H331" s="58"/>
    </row>
    <row r="332" spans="1:8" x14ac:dyDescent="0.2">
      <c r="A332" s="60">
        <f>DD_SpP!A332</f>
        <v>42691</v>
      </c>
      <c r="B332" s="49"/>
      <c r="C332" s="49"/>
      <c r="D332" s="49"/>
      <c r="E332" s="49"/>
      <c r="F332" s="49"/>
      <c r="G332" s="49"/>
      <c r="H332" s="58"/>
    </row>
    <row r="333" spans="1:8" x14ac:dyDescent="0.2">
      <c r="A333" s="60">
        <f>DD_SpP!A333</f>
        <v>42692</v>
      </c>
      <c r="B333" s="49"/>
      <c r="C333" s="49"/>
      <c r="D333" s="49"/>
      <c r="E333" s="49"/>
      <c r="F333" s="49"/>
      <c r="G333" s="49"/>
      <c r="H333" s="58"/>
    </row>
    <row r="334" spans="1:8" x14ac:dyDescent="0.2">
      <c r="A334" s="60">
        <f>DD_SpP!A334</f>
        <v>42693</v>
      </c>
      <c r="B334" s="49"/>
      <c r="C334" s="49"/>
      <c r="D334" s="49"/>
      <c r="E334" s="49"/>
      <c r="F334" s="49"/>
      <c r="G334" s="49"/>
      <c r="H334" s="58"/>
    </row>
    <row r="335" spans="1:8" x14ac:dyDescent="0.2">
      <c r="A335" s="60">
        <f>DD_SpP!A335</f>
        <v>42694</v>
      </c>
      <c r="B335" s="49"/>
      <c r="C335" s="49"/>
      <c r="D335" s="49"/>
      <c r="E335" s="49"/>
      <c r="F335" s="49"/>
      <c r="G335" s="49"/>
      <c r="H335" s="58"/>
    </row>
    <row r="336" spans="1:8" x14ac:dyDescent="0.2">
      <c r="A336" s="60">
        <f>DD_SpP!A336</f>
        <v>42695</v>
      </c>
      <c r="B336" s="49"/>
      <c r="C336" s="49"/>
      <c r="D336" s="49"/>
      <c r="E336" s="49"/>
      <c r="F336" s="49"/>
      <c r="G336" s="49"/>
      <c r="H336" s="58"/>
    </row>
    <row r="337" spans="1:8" x14ac:dyDescent="0.2">
      <c r="A337" s="60">
        <f>DD_SpP!A337</f>
        <v>42696</v>
      </c>
      <c r="B337" s="49"/>
      <c r="C337" s="49"/>
      <c r="D337" s="49"/>
      <c r="E337" s="49"/>
      <c r="F337" s="49"/>
      <c r="G337" s="49"/>
      <c r="H337" s="58"/>
    </row>
    <row r="338" spans="1:8" x14ac:dyDescent="0.2">
      <c r="A338" s="60">
        <f>DD_SpP!A338</f>
        <v>42697</v>
      </c>
      <c r="B338" s="49"/>
      <c r="C338" s="49"/>
      <c r="D338" s="49"/>
      <c r="E338" s="49"/>
      <c r="F338" s="49"/>
      <c r="G338" s="49"/>
      <c r="H338" s="58"/>
    </row>
    <row r="339" spans="1:8" x14ac:dyDescent="0.2">
      <c r="A339" s="60">
        <f>DD_SpP!A339</f>
        <v>42698</v>
      </c>
      <c r="B339" s="49"/>
      <c r="C339" s="49"/>
      <c r="D339" s="49"/>
      <c r="E339" s="49"/>
      <c r="F339" s="49"/>
      <c r="G339" s="49"/>
      <c r="H339" s="58"/>
    </row>
    <row r="340" spans="1:8" x14ac:dyDescent="0.2">
      <c r="A340" s="60">
        <f>DD_SpP!A340</f>
        <v>42699</v>
      </c>
      <c r="B340" s="49"/>
      <c r="C340" s="49"/>
      <c r="D340" s="49"/>
      <c r="E340" s="49"/>
      <c r="F340" s="49"/>
      <c r="G340" s="49"/>
      <c r="H340" s="58"/>
    </row>
    <row r="341" spans="1:8" x14ac:dyDescent="0.2">
      <c r="A341" s="60">
        <f>DD_SpP!A341</f>
        <v>42700</v>
      </c>
      <c r="B341" s="49"/>
      <c r="C341" s="49"/>
      <c r="D341" s="49"/>
      <c r="E341" s="49"/>
      <c r="F341" s="49"/>
      <c r="G341" s="49"/>
      <c r="H341" s="58"/>
    </row>
    <row r="342" spans="1:8" x14ac:dyDescent="0.2">
      <c r="A342" s="60">
        <f>DD_SpP!A342</f>
        <v>42701</v>
      </c>
      <c r="B342" s="49"/>
      <c r="C342" s="49"/>
      <c r="D342" s="49"/>
      <c r="E342" s="49"/>
      <c r="F342" s="49"/>
      <c r="G342" s="49"/>
      <c r="H342" s="58"/>
    </row>
    <row r="343" spans="1:8" x14ac:dyDescent="0.2">
      <c r="A343" s="60">
        <f>DD_SpP!A343</f>
        <v>42702</v>
      </c>
      <c r="B343" s="49"/>
      <c r="C343" s="49"/>
      <c r="D343" s="49"/>
      <c r="E343" s="49"/>
      <c r="F343" s="49"/>
      <c r="G343" s="49"/>
      <c r="H343" s="58"/>
    </row>
    <row r="344" spans="1:8" x14ac:dyDescent="0.2">
      <c r="A344" s="60">
        <f>DD_SpP!A344</f>
        <v>42703</v>
      </c>
      <c r="B344" s="49"/>
      <c r="C344" s="49"/>
      <c r="D344" s="49"/>
      <c r="E344" s="49"/>
      <c r="F344" s="49"/>
      <c r="G344" s="49"/>
      <c r="H344" s="58"/>
    </row>
    <row r="345" spans="1:8" x14ac:dyDescent="0.2">
      <c r="A345" s="60">
        <f>DD_SpP!A345</f>
        <v>42704</v>
      </c>
      <c r="B345" s="49"/>
      <c r="C345" s="49"/>
      <c r="D345" s="49"/>
      <c r="E345" s="49"/>
      <c r="F345" s="49"/>
      <c r="G345" s="49"/>
      <c r="H345" s="58"/>
    </row>
    <row r="346" spans="1:8" x14ac:dyDescent="0.2">
      <c r="A346" s="60">
        <f>DD_SpP!A346</f>
        <v>42705</v>
      </c>
      <c r="B346" s="49"/>
      <c r="C346" s="49"/>
      <c r="D346" s="49"/>
      <c r="E346" s="49"/>
      <c r="F346" s="49"/>
      <c r="G346" s="49"/>
      <c r="H346" s="58"/>
    </row>
    <row r="347" spans="1:8" x14ac:dyDescent="0.2">
      <c r="A347" s="60">
        <f>DD_SpP!A347</f>
        <v>42706</v>
      </c>
      <c r="B347" s="49"/>
      <c r="C347" s="49"/>
      <c r="D347" s="49"/>
      <c r="E347" s="49"/>
      <c r="F347" s="49"/>
      <c r="G347" s="49"/>
      <c r="H347" s="58"/>
    </row>
    <row r="348" spans="1:8" x14ac:dyDescent="0.2">
      <c r="A348" s="60">
        <f>DD_SpP!A348</f>
        <v>42707</v>
      </c>
      <c r="B348" s="49"/>
      <c r="C348" s="49"/>
      <c r="D348" s="49"/>
      <c r="E348" s="49"/>
      <c r="F348" s="49"/>
      <c r="G348" s="49"/>
      <c r="H348" s="58"/>
    </row>
    <row r="349" spans="1:8" x14ac:dyDescent="0.2">
      <c r="A349" s="60">
        <f>DD_SpP!A349</f>
        <v>42708</v>
      </c>
      <c r="B349" s="49"/>
      <c r="C349" s="49"/>
      <c r="D349" s="49"/>
      <c r="E349" s="49"/>
      <c r="F349" s="49"/>
      <c r="G349" s="49"/>
      <c r="H349" s="58"/>
    </row>
    <row r="350" spans="1:8" x14ac:dyDescent="0.2">
      <c r="A350" s="60">
        <f>DD_SpP!A350</f>
        <v>42709</v>
      </c>
      <c r="B350" s="49"/>
      <c r="C350" s="49"/>
      <c r="D350" s="49"/>
      <c r="E350" s="49"/>
      <c r="F350" s="49"/>
      <c r="G350" s="49"/>
      <c r="H350" s="58"/>
    </row>
    <row r="351" spans="1:8" x14ac:dyDescent="0.2">
      <c r="A351" s="60">
        <f>DD_SpP!A351</f>
        <v>42710</v>
      </c>
      <c r="B351" s="49"/>
      <c r="C351" s="49"/>
      <c r="D351" s="49"/>
      <c r="E351" s="49"/>
      <c r="F351" s="49"/>
      <c r="G351" s="49"/>
      <c r="H351" s="58"/>
    </row>
    <row r="352" spans="1:8" x14ac:dyDescent="0.2">
      <c r="A352" s="60">
        <f>DD_SpP!A352</f>
        <v>42711</v>
      </c>
      <c r="B352" s="49"/>
      <c r="C352" s="49"/>
      <c r="D352" s="49"/>
      <c r="E352" s="49"/>
      <c r="F352" s="49"/>
      <c r="G352" s="49"/>
      <c r="H352" s="58"/>
    </row>
    <row r="353" spans="1:8" x14ac:dyDescent="0.2">
      <c r="A353" s="60">
        <f>DD_SpP!A353</f>
        <v>42712</v>
      </c>
      <c r="B353" s="49"/>
      <c r="C353" s="49"/>
      <c r="D353" s="49"/>
      <c r="E353" s="49"/>
      <c r="F353" s="49"/>
      <c r="G353" s="49"/>
      <c r="H353" s="58"/>
    </row>
    <row r="354" spans="1:8" x14ac:dyDescent="0.2">
      <c r="A354" s="60">
        <f>DD_SpP!A354</f>
        <v>42713</v>
      </c>
      <c r="B354" s="49"/>
      <c r="C354" s="49"/>
      <c r="D354" s="49"/>
      <c r="E354" s="49"/>
      <c r="F354" s="49"/>
      <c r="G354" s="49"/>
      <c r="H354" s="58"/>
    </row>
    <row r="355" spans="1:8" x14ac:dyDescent="0.2">
      <c r="A355" s="60">
        <f>DD_SpP!A355</f>
        <v>42714</v>
      </c>
      <c r="B355" s="49"/>
      <c r="C355" s="49"/>
      <c r="D355" s="49"/>
      <c r="E355" s="49"/>
      <c r="F355" s="49"/>
      <c r="G355" s="49"/>
      <c r="H355" s="58"/>
    </row>
    <row r="356" spans="1:8" x14ac:dyDescent="0.2">
      <c r="A356" s="60">
        <f>DD_SpP!A356</f>
        <v>42715</v>
      </c>
      <c r="B356" s="49"/>
      <c r="C356" s="49"/>
      <c r="D356" s="49"/>
      <c r="E356" s="49"/>
      <c r="F356" s="49"/>
      <c r="G356" s="49"/>
      <c r="H356" s="58"/>
    </row>
    <row r="357" spans="1:8" x14ac:dyDescent="0.2">
      <c r="A357" s="60">
        <f>DD_SpP!A357</f>
        <v>42716</v>
      </c>
      <c r="B357" s="49"/>
      <c r="C357" s="49"/>
      <c r="D357" s="49"/>
      <c r="E357" s="49"/>
      <c r="F357" s="49"/>
      <c r="G357" s="49"/>
      <c r="H357" s="58"/>
    </row>
    <row r="358" spans="1:8" x14ac:dyDescent="0.2">
      <c r="A358" s="60">
        <f>DD_SpP!A358</f>
        <v>42717</v>
      </c>
      <c r="B358" s="49"/>
      <c r="C358" s="49"/>
      <c r="D358" s="49"/>
      <c r="E358" s="49"/>
      <c r="F358" s="49"/>
      <c r="G358" s="49"/>
      <c r="H358" s="58"/>
    </row>
    <row r="359" spans="1:8" x14ac:dyDescent="0.2">
      <c r="A359" s="60">
        <f>DD_SpP!A359</f>
        <v>42718</v>
      </c>
      <c r="B359" s="49"/>
      <c r="C359" s="49"/>
      <c r="D359" s="49"/>
      <c r="E359" s="49"/>
      <c r="F359" s="49"/>
      <c r="G359" s="49"/>
      <c r="H359" s="58"/>
    </row>
    <row r="360" spans="1:8" x14ac:dyDescent="0.2">
      <c r="A360" s="60">
        <f>DD_SpP!A360</f>
        <v>42719</v>
      </c>
      <c r="B360" s="49"/>
      <c r="C360" s="49"/>
      <c r="D360" s="49"/>
      <c r="E360" s="49"/>
      <c r="F360" s="49"/>
      <c r="G360" s="49"/>
      <c r="H360" s="58"/>
    </row>
    <row r="361" spans="1:8" x14ac:dyDescent="0.2">
      <c r="A361" s="60">
        <f>DD_SpP!A361</f>
        <v>42720</v>
      </c>
      <c r="B361" s="49"/>
      <c r="C361" s="49"/>
      <c r="D361" s="49"/>
      <c r="E361" s="49"/>
      <c r="F361" s="49"/>
      <c r="G361" s="49"/>
      <c r="H361" s="58"/>
    </row>
    <row r="362" spans="1:8" x14ac:dyDescent="0.2">
      <c r="A362" s="60">
        <f>DD_SpP!A362</f>
        <v>42721</v>
      </c>
      <c r="B362" s="49"/>
      <c r="C362" s="49"/>
      <c r="D362" s="49"/>
      <c r="E362" s="49"/>
      <c r="F362" s="49"/>
      <c r="G362" s="49"/>
      <c r="H362" s="58"/>
    </row>
    <row r="363" spans="1:8" x14ac:dyDescent="0.2">
      <c r="A363" s="60">
        <f>DD_SpP!A363</f>
        <v>42722</v>
      </c>
      <c r="B363" s="49"/>
      <c r="C363" s="49"/>
      <c r="D363" s="49"/>
      <c r="E363" s="49"/>
      <c r="F363" s="49"/>
      <c r="G363" s="49"/>
      <c r="H363" s="58"/>
    </row>
    <row r="364" spans="1:8" x14ac:dyDescent="0.2">
      <c r="A364" s="60">
        <f>DD_SpP!A364</f>
        <v>42723</v>
      </c>
      <c r="B364" s="49"/>
      <c r="C364" s="49"/>
      <c r="D364" s="49"/>
      <c r="E364" s="49"/>
      <c r="F364" s="49"/>
      <c r="G364" s="49"/>
      <c r="H364" s="58"/>
    </row>
    <row r="365" spans="1:8" x14ac:dyDescent="0.2">
      <c r="A365" s="60">
        <f>DD_SpP!A365</f>
        <v>42724</v>
      </c>
      <c r="B365" s="49"/>
      <c r="C365" s="49"/>
      <c r="D365" s="49"/>
      <c r="E365" s="49"/>
      <c r="F365" s="49"/>
      <c r="G365" s="49"/>
      <c r="H365" s="58"/>
    </row>
    <row r="366" spans="1:8" x14ac:dyDescent="0.2">
      <c r="A366" s="60">
        <f>DD_SpP!A366</f>
        <v>42725</v>
      </c>
      <c r="B366" s="49"/>
      <c r="C366" s="49"/>
      <c r="D366" s="49"/>
      <c r="E366" s="49"/>
      <c r="F366" s="49"/>
      <c r="G366" s="49"/>
      <c r="H366" s="58"/>
    </row>
    <row r="367" spans="1:8" x14ac:dyDescent="0.2">
      <c r="A367" s="60">
        <f>DD_SpP!A367</f>
        <v>42726</v>
      </c>
      <c r="B367" s="49"/>
      <c r="C367" s="49"/>
      <c r="D367" s="49"/>
      <c r="E367" s="49"/>
      <c r="F367" s="49"/>
      <c r="G367" s="49"/>
      <c r="H367" s="58"/>
    </row>
    <row r="368" spans="1:8" x14ac:dyDescent="0.2">
      <c r="A368" s="60">
        <f>DD_SpP!A368</f>
        <v>42727</v>
      </c>
      <c r="B368" s="49"/>
      <c r="C368" s="49"/>
      <c r="D368" s="49"/>
      <c r="E368" s="49"/>
      <c r="F368" s="49"/>
      <c r="G368" s="49"/>
      <c r="H368" s="58"/>
    </row>
    <row r="369" spans="1:8" x14ac:dyDescent="0.2">
      <c r="A369" s="60">
        <f>DD_SpP!A369</f>
        <v>42728</v>
      </c>
      <c r="B369" s="49"/>
      <c r="C369" s="49"/>
      <c r="D369" s="49"/>
      <c r="E369" s="49"/>
      <c r="F369" s="49"/>
      <c r="G369" s="49"/>
      <c r="H369" s="58"/>
    </row>
    <row r="370" spans="1:8" x14ac:dyDescent="0.2">
      <c r="A370" s="60">
        <f>DD_SpP!A370</f>
        <v>42729</v>
      </c>
      <c r="B370" s="49"/>
      <c r="C370" s="49"/>
      <c r="D370" s="49"/>
      <c r="E370" s="49"/>
      <c r="F370" s="49"/>
      <c r="G370" s="49"/>
      <c r="H370" s="58"/>
    </row>
    <row r="371" spans="1:8" x14ac:dyDescent="0.2">
      <c r="A371" s="60">
        <f>DD_SpP!A371</f>
        <v>42730</v>
      </c>
      <c r="B371" s="49"/>
      <c r="C371" s="49"/>
      <c r="D371" s="49"/>
      <c r="E371" s="49"/>
      <c r="F371" s="49"/>
      <c r="G371" s="49"/>
      <c r="H371" s="58"/>
    </row>
    <row r="372" spans="1:8" x14ac:dyDescent="0.2">
      <c r="A372" s="60">
        <f>DD_SpP!A372</f>
        <v>42731</v>
      </c>
      <c r="B372" s="49"/>
      <c r="C372" s="49"/>
      <c r="D372" s="49"/>
      <c r="E372" s="49"/>
      <c r="F372" s="49"/>
      <c r="G372" s="49"/>
      <c r="H372" s="58"/>
    </row>
    <row r="373" spans="1:8" x14ac:dyDescent="0.2">
      <c r="A373" s="60">
        <f>DD_SpP!A373</f>
        <v>42732</v>
      </c>
      <c r="B373" s="49"/>
      <c r="C373" s="49"/>
      <c r="D373" s="49"/>
      <c r="E373" s="49"/>
      <c r="F373" s="49"/>
      <c r="G373" s="49"/>
      <c r="H373" s="58"/>
    </row>
    <row r="374" spans="1:8" x14ac:dyDescent="0.2">
      <c r="A374" s="60">
        <f>DD_SpP!A374</f>
        <v>42733</v>
      </c>
      <c r="B374" s="49"/>
      <c r="C374" s="49"/>
      <c r="D374" s="49"/>
      <c r="E374" s="49"/>
      <c r="F374" s="49"/>
      <c r="G374" s="49"/>
      <c r="H374" s="58"/>
    </row>
    <row r="375" spans="1:8" x14ac:dyDescent="0.2">
      <c r="A375" s="60">
        <f>DD_SpP!A375</f>
        <v>42734</v>
      </c>
      <c r="B375" s="49"/>
      <c r="C375" s="49"/>
      <c r="D375" s="49"/>
      <c r="E375" s="49"/>
      <c r="F375" s="49"/>
      <c r="G375" s="49"/>
      <c r="H375" s="58"/>
    </row>
    <row r="376" spans="1:8" x14ac:dyDescent="0.2">
      <c r="A376" s="60">
        <f>DD_SpP!A376</f>
        <v>42735</v>
      </c>
      <c r="B376" s="49"/>
      <c r="C376" s="49"/>
      <c r="D376" s="49"/>
      <c r="E376" s="49"/>
      <c r="F376" s="49"/>
      <c r="G376" s="49"/>
      <c r="H376" s="58"/>
    </row>
    <row r="377" spans="1:8" x14ac:dyDescent="0.2">
      <c r="C377" s="50"/>
      <c r="D377" s="50"/>
      <c r="E377" s="50"/>
      <c r="F377" s="50"/>
      <c r="G377" s="50"/>
    </row>
    <row r="378" spans="1:8" x14ac:dyDescent="0.2">
      <c r="C378" s="50"/>
      <c r="D378" s="50"/>
      <c r="E378" s="50"/>
      <c r="F378" s="50"/>
      <c r="G378" s="50"/>
    </row>
    <row r="379" spans="1:8" x14ac:dyDescent="0.2">
      <c r="C379" s="50"/>
      <c r="D379" s="50"/>
      <c r="E379" s="50"/>
      <c r="F379" s="50"/>
      <c r="G379" s="50"/>
    </row>
    <row r="380" spans="1:8" x14ac:dyDescent="0.2">
      <c r="C380" s="50"/>
      <c r="D380" s="50"/>
      <c r="E380" s="50"/>
      <c r="F380" s="50"/>
      <c r="G380" s="50"/>
    </row>
    <row r="381" spans="1:8" x14ac:dyDescent="0.2">
      <c r="E381" s="50"/>
    </row>
    <row r="382" spans="1:8" x14ac:dyDescent="0.2">
      <c r="E382" s="50"/>
    </row>
    <row r="383" spans="1:8" x14ac:dyDescent="0.2">
      <c r="E383" s="50"/>
    </row>
    <row r="384" spans="1:8" x14ac:dyDescent="0.2">
      <c r="E384" s="50"/>
    </row>
    <row r="385" spans="5:5" x14ac:dyDescent="0.2">
      <c r="E385" s="50"/>
    </row>
    <row r="386" spans="5:5" x14ac:dyDescent="0.2">
      <c r="E386" s="50"/>
    </row>
    <row r="387" spans="5:5" x14ac:dyDescent="0.2">
      <c r="E387" s="50"/>
    </row>
    <row r="388" spans="5:5" x14ac:dyDescent="0.2">
      <c r="E388" s="50"/>
    </row>
    <row r="389" spans="5:5" x14ac:dyDescent="0.2">
      <c r="E389" s="50"/>
    </row>
    <row r="390" spans="5:5" x14ac:dyDescent="0.2">
      <c r="E390" s="50"/>
    </row>
    <row r="391" spans="5:5" x14ac:dyDescent="0.2">
      <c r="E391" s="50"/>
    </row>
    <row r="392" spans="5:5" x14ac:dyDescent="0.2">
      <c r="E392" s="50"/>
    </row>
    <row r="393" spans="5:5" x14ac:dyDescent="0.2">
      <c r="E393" s="50"/>
    </row>
    <row r="394" spans="5:5" x14ac:dyDescent="0.2">
      <c r="E394" s="50"/>
    </row>
    <row r="395" spans="5:5" x14ac:dyDescent="0.2">
      <c r="E395" s="50"/>
    </row>
    <row r="396" spans="5:5" x14ac:dyDescent="0.2">
      <c r="E396" s="50"/>
    </row>
    <row r="397" spans="5:5" x14ac:dyDescent="0.2">
      <c r="E397" s="50"/>
    </row>
    <row r="398" spans="5:5" x14ac:dyDescent="0.2">
      <c r="E398" s="50"/>
    </row>
    <row r="399" spans="5:5" x14ac:dyDescent="0.2">
      <c r="E399" s="50"/>
    </row>
    <row r="400" spans="5:5" x14ac:dyDescent="0.2">
      <c r="E400" s="50"/>
    </row>
    <row r="401" spans="5:5" x14ac:dyDescent="0.2">
      <c r="E401" s="50"/>
    </row>
    <row r="402" spans="5:5" x14ac:dyDescent="0.2">
      <c r="E402" s="50"/>
    </row>
    <row r="403" spans="5:5" x14ac:dyDescent="0.2">
      <c r="E403" s="50"/>
    </row>
    <row r="404" spans="5:5" x14ac:dyDescent="0.2">
      <c r="E404" s="50"/>
    </row>
    <row r="405" spans="5:5" x14ac:dyDescent="0.2">
      <c r="E405" s="50"/>
    </row>
    <row r="406" spans="5:5" x14ac:dyDescent="0.2">
      <c r="E406" s="50"/>
    </row>
    <row r="407" spans="5:5" x14ac:dyDescent="0.2">
      <c r="E407" s="50"/>
    </row>
    <row r="408" spans="5:5" x14ac:dyDescent="0.2">
      <c r="E408" s="50"/>
    </row>
    <row r="409" spans="5:5" x14ac:dyDescent="0.2">
      <c r="E409" s="50"/>
    </row>
    <row r="410" spans="5:5" x14ac:dyDescent="0.2">
      <c r="E410" s="50"/>
    </row>
    <row r="411" spans="5:5" x14ac:dyDescent="0.2">
      <c r="E411" s="50"/>
    </row>
    <row r="412" spans="5:5" x14ac:dyDescent="0.2">
      <c r="E412" s="50"/>
    </row>
    <row r="413" spans="5:5" x14ac:dyDescent="0.2">
      <c r="E413" s="50"/>
    </row>
    <row r="414" spans="5:5" x14ac:dyDescent="0.2">
      <c r="E414" s="50"/>
    </row>
    <row r="415" spans="5:5" x14ac:dyDescent="0.2">
      <c r="E415" s="50"/>
    </row>
    <row r="416" spans="5:5" x14ac:dyDescent="0.2">
      <c r="E416" s="50"/>
    </row>
    <row r="417" spans="5:5" x14ac:dyDescent="0.2">
      <c r="E417" s="50"/>
    </row>
    <row r="418" spans="5:5" x14ac:dyDescent="0.2">
      <c r="E418" s="50"/>
    </row>
  </sheetData>
  <sheetProtection password="CF0F" sheet="1" objects="1" scenarios="1" formatCells="0" formatColumns="0" formatRows="0"/>
  <mergeCells count="4">
    <mergeCell ref="B8:D8"/>
    <mergeCell ref="E8:G8"/>
    <mergeCell ref="A8:A9"/>
    <mergeCell ref="H8:H10"/>
  </mergeCells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20"/>
  <sheetViews>
    <sheetView showGridLines="0" workbookViewId="0"/>
  </sheetViews>
  <sheetFormatPr baseColWidth="10" defaultColWidth="10.7109375" defaultRowHeight="12.75" x14ac:dyDescent="0.2"/>
  <cols>
    <col min="1" max="1" width="30.7109375" style="12" customWidth="1"/>
    <col min="2" max="2" width="25.5703125" style="12" bestFit="1" customWidth="1"/>
    <col min="3" max="3" width="10.7109375" style="7" customWidth="1"/>
    <col min="4" max="16384" width="10.7109375" style="6"/>
  </cols>
  <sheetData>
    <row r="1" spans="1:12" ht="39.950000000000003" customHeight="1" x14ac:dyDescent="0.2">
      <c r="A1" s="10"/>
      <c r="B1" s="10"/>
      <c r="C1" s="5"/>
      <c r="D1" s="5"/>
      <c r="E1" s="5"/>
      <c r="J1" s="7"/>
      <c r="K1" s="9"/>
      <c r="L1" s="9"/>
    </row>
    <row r="2" spans="1:12" x14ac:dyDescent="0.2">
      <c r="A2" s="11" t="s">
        <v>0</v>
      </c>
      <c r="B2" s="10"/>
      <c r="C2" s="5"/>
      <c r="D2" s="5"/>
      <c r="E2" s="5"/>
      <c r="J2" s="7"/>
      <c r="K2" s="9"/>
      <c r="L2" s="9"/>
    </row>
    <row r="3" spans="1:12" x14ac:dyDescent="0.2">
      <c r="A3" s="10"/>
    </row>
    <row r="4" spans="1:12" ht="15.75" x14ac:dyDescent="0.2">
      <c r="A4" s="13" t="s">
        <v>45</v>
      </c>
      <c r="B4" s="14"/>
    </row>
    <row r="5" spans="1:12" x14ac:dyDescent="0.2">
      <c r="A5" s="11"/>
    </row>
    <row r="9" spans="1:12" x14ac:dyDescent="0.2">
      <c r="A9" s="97" t="s">
        <v>11</v>
      </c>
      <c r="B9" s="97" t="s">
        <v>13</v>
      </c>
    </row>
    <row r="10" spans="1:12" x14ac:dyDescent="0.2">
      <c r="A10" s="98"/>
      <c r="B10" s="98"/>
    </row>
    <row r="11" spans="1:12" x14ac:dyDescent="0.2">
      <c r="A11" s="74" t="s">
        <v>44</v>
      </c>
      <c r="B11" s="75" t="s">
        <v>38</v>
      </c>
    </row>
    <row r="12" spans="1:12" x14ac:dyDescent="0.2">
      <c r="A12" s="73" t="s">
        <v>58</v>
      </c>
      <c r="B12" s="72" t="s">
        <v>58</v>
      </c>
    </row>
    <row r="13" spans="1:12" x14ac:dyDescent="0.2">
      <c r="A13" s="73" t="s">
        <v>16</v>
      </c>
      <c r="B13" s="72" t="s">
        <v>15</v>
      </c>
    </row>
    <row r="14" spans="1:12" x14ac:dyDescent="0.2">
      <c r="A14" s="73" t="s">
        <v>46</v>
      </c>
      <c r="B14" s="72" t="s">
        <v>47</v>
      </c>
    </row>
    <row r="15" spans="1:12" x14ac:dyDescent="0.2">
      <c r="A15" s="70" t="s">
        <v>60</v>
      </c>
      <c r="B15" s="72" t="s">
        <v>60</v>
      </c>
    </row>
    <row r="16" spans="1:12" x14ac:dyDescent="0.2">
      <c r="A16" s="70" t="s">
        <v>51</v>
      </c>
      <c r="B16" s="72" t="s">
        <v>12</v>
      </c>
    </row>
    <row r="17" spans="1:2" x14ac:dyDescent="0.2">
      <c r="A17" s="70"/>
      <c r="B17" s="71"/>
    </row>
    <row r="18" spans="1:2" x14ac:dyDescent="0.2">
      <c r="A18" s="70"/>
      <c r="B18" s="71"/>
    </row>
    <row r="19" spans="1:2" x14ac:dyDescent="0.2">
      <c r="A19" s="70"/>
      <c r="B19" s="71"/>
    </row>
    <row r="20" spans="1:2" x14ac:dyDescent="0.2">
      <c r="A20" s="70"/>
      <c r="B20" s="71"/>
    </row>
  </sheetData>
  <sheetProtection password="CF0F" sheet="1" objects="1" scenarios="1" formatCells="0" formatColumns="0" formatRows="0"/>
  <mergeCells count="2">
    <mergeCell ref="A9:A10"/>
    <mergeCell ref="B9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U</vt:lpstr>
      <vt:lpstr>DD_SpP</vt:lpstr>
      <vt:lpstr>DD_SpV</vt:lpstr>
      <vt:lpstr>DD_SpDaK</vt:lpstr>
      <vt:lpstr>Sp</vt:lpstr>
      <vt:lpstr>Kalenderjahr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2013-12-19T09:17:34Z</dcterms:created>
  <dcterms:modified xsi:type="dcterms:W3CDTF">2016-01-18T11:51:55Z</dcterms:modified>
</cp:coreProperties>
</file>