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5" yWindow="-15" windowWidth="9600" windowHeight="12255" tabRatio="723"/>
  </bookViews>
  <sheets>
    <sheet name="Tab_2002-2015_ HP+ÖB2016" sheetId="58" r:id="rId1"/>
    <sheet name="Grafik_Quartal 4Q2009_EN" sheetId="37" state="hidden" r:id="rId2"/>
    <sheet name="Daten_Quartal_4Q2009_EN" sheetId="36" state="hidden" r:id="rId3"/>
    <sheet name="Tabelle2" sheetId="6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ahp1">[1]Buchungsunterlagen!$A:$IV</definedName>
    <definedName name="_alt01" localSheetId="0">#REF!</definedName>
    <definedName name="_alt01">#REF!</definedName>
    <definedName name="_epl1" localSheetId="0">#REF!</definedName>
    <definedName name="_epl1">#REF!</definedName>
    <definedName name="_ilv1" localSheetId="0">#REF!</definedName>
    <definedName name="_ilv1">#REF!</definedName>
    <definedName name="_qua1" localSheetId="0">#REF!</definedName>
    <definedName name="_qua1">#REF!</definedName>
    <definedName name="_qua11" localSheetId="0">#REF!</definedName>
    <definedName name="_qua11">#REF!</definedName>
    <definedName name="_R">[2]Tabelle3!$A$5:$U$85</definedName>
    <definedName name="_Ro111" localSheetId="0">#REF!</definedName>
    <definedName name="_Ro111">#REF!</definedName>
    <definedName name="_Ro112" localSheetId="0">[3]Tabelle1!#REF!</definedName>
    <definedName name="_Ro112">[3]Tabelle1!#REF!</definedName>
    <definedName name="_Ro115" localSheetId="0">#REF!</definedName>
    <definedName name="_Ro115">#REF!</definedName>
    <definedName name="_Ro117">'[4]10.Tranche'!$A$97:$IV$111</definedName>
    <definedName name="_Ro118">'[4]10.Tranche'!$A$70:$IV$79</definedName>
    <definedName name="_tmpPivot" localSheetId="2">Daten_Quartal_4Q2009_EN!$A$2:$L$31</definedName>
    <definedName name="_tmpPivot" localSheetId="0">'Tab_2002-2015_ HP+ÖB2016'!$B$3:$X$22</definedName>
    <definedName name="_tmpPivot">#REF!</definedName>
    <definedName name="_tmpQryExport" localSheetId="0">#REF!</definedName>
    <definedName name="_tmpQryExport">#REF!</definedName>
    <definedName name="a" localSheetId="0">#REF!</definedName>
    <definedName name="a">#REF!</definedName>
    <definedName name="abre" localSheetId="0">#REF!</definedName>
    <definedName name="abre">#REF!</definedName>
    <definedName name="abrechnung" localSheetId="0">#REF!</definedName>
    <definedName name="abrechnung">#REF!</definedName>
    <definedName name="acc">[5]Aconto!$A$2:$X$2617</definedName>
    <definedName name="again" localSheetId="0">#REF!</definedName>
    <definedName name="again">#REF!</definedName>
    <definedName name="ahp">[6]Tabelle1!$A:$IV</definedName>
    <definedName name="Akkonto" localSheetId="0">#REF!</definedName>
    <definedName name="Akkonto">#REF!</definedName>
    <definedName name="Akonto" localSheetId="0">#REF!</definedName>
    <definedName name="Akonto">#REF!</definedName>
    <definedName name="aktuell" localSheetId="0">#REF!</definedName>
    <definedName name="aktuell">#REF!</definedName>
    <definedName name="aktuell1" localSheetId="0">#REF!</definedName>
    <definedName name="aktuell1">#REF!</definedName>
    <definedName name="alle" localSheetId="0">#REF!</definedName>
    <definedName name="alle">#REF!</definedName>
    <definedName name="alt" localSheetId="0">#REF!</definedName>
    <definedName name="alt">#REF!</definedName>
    <definedName name="Anlage" localSheetId="0">#REF!</definedName>
    <definedName name="Anlage">#REF!</definedName>
    <definedName name="Anlagen" localSheetId="0">#REF!</definedName>
    <definedName name="Anlagen">#REF!</definedName>
    <definedName name="anlagen1" localSheetId="0">'[7]Summen Q3 nach Anlagen ilv&amp;ext'!#REF!</definedName>
    <definedName name="anlagen1">'[7]Summen Q3 nach Anlagen ilv&amp;ext'!#REF!</definedName>
    <definedName name="anzahl" localSheetId="0">#REF!</definedName>
    <definedName name="anzahl">#REF!</definedName>
    <definedName name="ausgabe" localSheetId="0">#REF!</definedName>
    <definedName name="ausgabe">#REF!</definedName>
    <definedName name="auszug" localSheetId="0">#REF!</definedName>
    <definedName name="auszug">#REF!</definedName>
    <definedName name="Bank">'[8]Anlagen v Bankdatlist'!$A:$IV</definedName>
    <definedName name="basis" localSheetId="0">#REF!</definedName>
    <definedName name="basis">#REF!</definedName>
    <definedName name="Daten">[9]Datenbank!$A$1:$AO$48</definedName>
    <definedName name="daten1" localSheetId="0">#REF!</definedName>
    <definedName name="daten1">#REF!</definedName>
    <definedName name="datenneu" localSheetId="0">#REF!</definedName>
    <definedName name="datenneu">#REF!</definedName>
    <definedName name="datenq2" localSheetId="0">#REF!</definedName>
    <definedName name="datenq2">#REF!</definedName>
    <definedName name="Datum">[10]ÖKOMON!$A$1:$B$3342</definedName>
    <definedName name="DB">[3]EULVIS!$A:$IV</definedName>
    <definedName name="dba" localSheetId="0">#REF!</definedName>
    <definedName name="dba">#REF!</definedName>
    <definedName name="dbauszug">[11]_tmpPivot!$A$1:$AB$36</definedName>
    <definedName name="dbb" localSheetId="0">#REF!</definedName>
    <definedName name="dbb">#REF!</definedName>
    <definedName name="dbc" localSheetId="0">#REF!</definedName>
    <definedName name="dbc">#REF!</definedName>
    <definedName name="dbd" localSheetId="0">#REF!</definedName>
    <definedName name="dbd">#REF!</definedName>
    <definedName name="dbe" localSheetId="0">#REF!</definedName>
    <definedName name="dbe">#REF!</definedName>
    <definedName name="dbf">[12]Daten!$A$1:$I$124</definedName>
    <definedName name="dbg" localSheetId="0">#REF!</definedName>
    <definedName name="dbg">#REF!</definedName>
    <definedName name="dbh" localSheetId="0">#REF!</definedName>
    <definedName name="dbh">#REF!</definedName>
    <definedName name="dbi" localSheetId="0">#REF!</definedName>
    <definedName name="dbi">#REF!</definedName>
    <definedName name="dbj" localSheetId="0">#REF!</definedName>
    <definedName name="dbj">#REF!</definedName>
    <definedName name="dbk" localSheetId="0">#REF!</definedName>
    <definedName name="dbk">#REF!</definedName>
    <definedName name="dbs">[13]Tabelle3!$A$5:$U$85</definedName>
    <definedName name="dbu">[14]Tabelle3!$A$1:$B$76</definedName>
    <definedName name="dbx" localSheetId="0">#REF!</definedName>
    <definedName name="dbx">#REF!</definedName>
    <definedName name="dby" localSheetId="0">#REF!</definedName>
    <definedName name="dby">#REF!</definedName>
    <definedName name="dodo" localSheetId="0">#REF!</definedName>
    <definedName name="dodo">#REF!</definedName>
    <definedName name="dtarif">'[15]Tabelle 1'!$A:$IV</definedName>
    <definedName name="durch" localSheetId="0">#REF!</definedName>
    <definedName name="durch">#REF!</definedName>
    <definedName name="dx" localSheetId="0">'[16]9. Tranche'!#REF!</definedName>
    <definedName name="dx">'[16]9. Tranche'!#REF!</definedName>
    <definedName name="e">'[17]best. Anlagen Sbg'!$A$2:$Q$268</definedName>
    <definedName name="ecg" localSheetId="0">#REF!</definedName>
    <definedName name="ecg">#REF!</definedName>
    <definedName name="einsp" localSheetId="0">#REF!</definedName>
    <definedName name="einsp">#REF!</definedName>
    <definedName name="EKBspezBkGas">[18]Parameter!$C$18</definedName>
    <definedName name="energie" localSheetId="0">#REF!</definedName>
    <definedName name="energie">#REF!</definedName>
    <definedName name="epi" localSheetId="0">#REF!</definedName>
    <definedName name="epi">#REF!</definedName>
    <definedName name="epl" localSheetId="0">#REF!</definedName>
    <definedName name="epl">#REF!</definedName>
    <definedName name="eplq2" localSheetId="0">#REF!</definedName>
    <definedName name="eplq2">#REF!</definedName>
    <definedName name="eulivs1">[19]Output_20060731!$A:$IV</definedName>
    <definedName name="eulvis" localSheetId="0">#REF!</definedName>
    <definedName name="eulvis">#REF!</definedName>
    <definedName name="eulvisauszug" localSheetId="0">#REF!</definedName>
    <definedName name="eulvisauszug">#REF!</definedName>
    <definedName name="euro" localSheetId="0">#REF!</definedName>
    <definedName name="euro">#REF!</definedName>
    <definedName name="fünf" localSheetId="0">#REF!</definedName>
    <definedName name="fünf">#REF!</definedName>
    <definedName name="Grafik">[20]Daten!$A$1:$J$15</definedName>
    <definedName name="Grafik2">[21]Daten!$A$1:$J$15</definedName>
    <definedName name="halb" localSheetId="0">#REF!</definedName>
    <definedName name="halb">#REF!</definedName>
    <definedName name="halbjahr" localSheetId="0">#REF!</definedName>
    <definedName name="halbjahr">#REF!</definedName>
    <definedName name="ilv">'[22]Zuord Q1 u Q2'!$A:$IV</definedName>
    <definedName name="ilvq2">[23]Buchungsunterlagen!$A$6:$C$42</definedName>
    <definedName name="inaktive" localSheetId="0">#REF!</definedName>
    <definedName name="inaktive">#REF!</definedName>
    <definedName name="jahr" localSheetId="0">#REF!</definedName>
    <definedName name="jahr">#REF!</definedName>
    <definedName name="jkjk">#REF!</definedName>
    <definedName name="Komplett" localSheetId="0">#REF!</definedName>
    <definedName name="Komplett">#REF!</definedName>
    <definedName name="kont" localSheetId="0">#REF!</definedName>
    <definedName name="kont">#REF!</definedName>
    <definedName name="konto" localSheetId="0">#REF!</definedName>
    <definedName name="konto">#REF!</definedName>
    <definedName name="kontrolle" localSheetId="0">#REF!</definedName>
    <definedName name="kontrolle">#REF!</definedName>
    <definedName name="korr">[5]Korrekturwerte!$A$38:$J$73</definedName>
    <definedName name="kwh" localSheetId="0">#REF!</definedName>
    <definedName name="kwh">#REF!</definedName>
    <definedName name="letztes" localSheetId="0">#REF!</definedName>
    <definedName name="letztes">#REF!</definedName>
    <definedName name="lilifee">#REF!</definedName>
    <definedName name="LPZ" localSheetId="0">#REF!</definedName>
    <definedName name="LPZ">#REF!</definedName>
    <definedName name="m">#REF!</definedName>
    <definedName name="Marktpreis" localSheetId="0">#REF!</definedName>
    <definedName name="Marktpreis">#REF!</definedName>
    <definedName name="menge">'[24]2003'!$A$1:$F$2000</definedName>
    <definedName name="monat">[25]Lauf!$C$1</definedName>
    <definedName name="mp" localSheetId="0">#REF!</definedName>
    <definedName name="mp">#REF!</definedName>
    <definedName name="netto" localSheetId="0">#REF!</definedName>
    <definedName name="netto">#REF!</definedName>
    <definedName name="neu">[26]MW!$A$1:$J$2</definedName>
    <definedName name="neue" localSheetId="0">#REF!</definedName>
    <definedName name="neue">#REF!</definedName>
    <definedName name="neuneu" localSheetId="0">#REF!</definedName>
    <definedName name="neuneu">#REF!</definedName>
    <definedName name="nuovo" localSheetId="0">#REF!</definedName>
    <definedName name="nuovo">#REF!</definedName>
    <definedName name="öm" localSheetId="0">#REF!</definedName>
    <definedName name="öm">#REF!</definedName>
    <definedName name="ooe">[3]OÖ!$A:$IV</definedName>
    <definedName name="output" localSheetId="0">#REF!</definedName>
    <definedName name="output">#REF!</definedName>
    <definedName name="pau" localSheetId="0">#REF!</definedName>
    <definedName name="pau">#REF!</definedName>
    <definedName name="Paurest" localSheetId="0">#REF!</definedName>
    <definedName name="Paurest">#REF!</definedName>
    <definedName name="prüf" localSheetId="0">#REF!</definedName>
    <definedName name="prüf">#REF!</definedName>
    <definedName name="prüfung" localSheetId="0">#REF!</definedName>
    <definedName name="prüfung">#REF!</definedName>
    <definedName name="quartal" localSheetId="0">#REF!</definedName>
    <definedName name="quartal">#REF!</definedName>
    <definedName name="quartal1">'[27]Su nach Anl Q1intern und extern'!$A:$IV</definedName>
    <definedName name="quartal2" localSheetId="0">#REF!</definedName>
    <definedName name="quartal2">#REF!</definedName>
    <definedName name="quartal4" localSheetId="0">#REF!</definedName>
    <definedName name="quartal4">#REF!</definedName>
    <definedName name="referenz" localSheetId="0">#REF!</definedName>
    <definedName name="referenz">#REF!</definedName>
    <definedName name="Reporting">[28]Zuordnung!$A:$IV</definedName>
    <definedName name="repq2" localSheetId="0">#REF!</definedName>
    <definedName name="repq2">#REF!</definedName>
    <definedName name="repsu" localSheetId="0">#REF!</definedName>
    <definedName name="repsu">#REF!</definedName>
    <definedName name="rest" localSheetId="0">#REF!</definedName>
    <definedName name="rest">#REF!</definedName>
    <definedName name="roch" localSheetId="0">#REF!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0">#REF!</definedName>
    <definedName name="schlüssel">#REF!</definedName>
    <definedName name="sdkk" localSheetId="0">#REF!</definedName>
    <definedName name="sdkk">#REF!</definedName>
    <definedName name="Steruerahp" localSheetId="0">#REF!</definedName>
    <definedName name="Steruerahp">#REF!</definedName>
    <definedName name="Steuer" localSheetId="0">#REF!</definedName>
    <definedName name="Steuer">#REF!</definedName>
    <definedName name="supa" localSheetId="0">#REF!</definedName>
    <definedName name="supa">#REF!</definedName>
    <definedName name="supa1" localSheetId="0">#REF!</definedName>
    <definedName name="supa1">#REF!</definedName>
    <definedName name="t">[29]Tarife!$A$2:$Z$137</definedName>
    <definedName name="Tabelle">[20]Daten!$A$1:$J$15</definedName>
    <definedName name="tarife" localSheetId="0">#REF!</definedName>
    <definedName name="tarife">#REF!</definedName>
    <definedName name="test" localSheetId="0">#REF!</definedName>
    <definedName name="test">#REF!</definedName>
    <definedName name="tina">'[30]Pau Q4 Summen'!$A$1:$C$1762</definedName>
    <definedName name="tmpp" localSheetId="0">#REF!</definedName>
    <definedName name="tmpp">#REF!</definedName>
    <definedName name="Tranche" localSheetId="0">#REF!</definedName>
    <definedName name="Tranche">#REF!</definedName>
    <definedName name="ust" localSheetId="0">#REF!</definedName>
    <definedName name="ust">#REF!</definedName>
    <definedName name="vergütung" localSheetId="0">#REF!</definedName>
    <definedName name="vergütung">#REF!</definedName>
    <definedName name="vier" localSheetId="0">#REF!</definedName>
    <definedName name="vier">#REF!</definedName>
    <definedName name="zuord" localSheetId="0">#REF!</definedName>
    <definedName name="zuord">#REF!</definedName>
    <definedName name="zuordnung" localSheetId="0">#REF!</definedName>
    <definedName name="zuordnung">#REF!</definedName>
  </definedNames>
  <calcPr calcId="145621"/>
</workbook>
</file>

<file path=xl/calcChain.xml><?xml version="1.0" encoding="utf-8"?>
<calcChain xmlns="http://schemas.openxmlformats.org/spreadsheetml/2006/main">
  <c r="R18" i="58" l="1"/>
  <c r="Q18" i="58"/>
  <c r="R19" i="58" l="1"/>
  <c r="Q19" i="58"/>
  <c r="Q16" i="58" l="1"/>
  <c r="R16" i="58"/>
  <c r="Q17" i="58"/>
  <c r="R17" i="58"/>
  <c r="R15" i="58" l="1"/>
  <c r="Q15" i="58"/>
  <c r="R14" i="58"/>
  <c r="Q14" i="58"/>
  <c r="Q11" i="58"/>
  <c r="R10" i="58"/>
  <c r="Q10" i="58"/>
  <c r="R9" i="58"/>
  <c r="Q9" i="58"/>
  <c r="R8" i="58"/>
  <c r="Q8" i="58"/>
  <c r="R7" i="58"/>
  <c r="Q7" i="58"/>
  <c r="R6" i="58"/>
  <c r="Q6" i="58"/>
  <c r="R5" i="58"/>
  <c r="Q5" i="58"/>
  <c r="I3" i="36" l="1"/>
  <c r="S3" i="36"/>
  <c r="X3" i="36"/>
  <c r="AA3" i="36"/>
  <c r="I4" i="36"/>
  <c r="S4" i="36"/>
  <c r="X4" i="36"/>
  <c r="AA4" i="36"/>
  <c r="I5" i="36"/>
  <c r="S5" i="36"/>
  <c r="X5" i="36"/>
  <c r="AA5" i="36"/>
  <c r="I6" i="36"/>
  <c r="S6" i="36"/>
  <c r="X6" i="36"/>
  <c r="AA6" i="36"/>
  <c r="I7" i="36"/>
  <c r="S7" i="36"/>
  <c r="X7" i="36"/>
  <c r="AA7" i="36"/>
  <c r="I8" i="36"/>
  <c r="S8" i="36"/>
  <c r="X8" i="36"/>
  <c r="AA8" i="36"/>
  <c r="I9" i="36"/>
  <c r="S9" i="36"/>
  <c r="X9" i="36"/>
  <c r="AA9" i="36"/>
  <c r="I10" i="36"/>
  <c r="S10" i="36"/>
  <c r="X10" i="36"/>
  <c r="AA10" i="36"/>
  <c r="I11" i="36"/>
  <c r="S11" i="36"/>
  <c r="X11" i="36"/>
  <c r="AA11" i="36"/>
  <c r="I12" i="36"/>
  <c r="S12" i="36"/>
  <c r="X12" i="36"/>
  <c r="AA12" i="36"/>
  <c r="I13" i="36"/>
  <c r="S13" i="36"/>
  <c r="X13" i="36"/>
  <c r="AA13" i="36"/>
  <c r="I14" i="36"/>
  <c r="S14" i="36"/>
  <c r="X14" i="36"/>
  <c r="AA14" i="36"/>
  <c r="I15" i="36"/>
  <c r="S15" i="36"/>
  <c r="X15" i="36"/>
  <c r="AA15" i="36"/>
  <c r="I16" i="36"/>
  <c r="S16" i="36"/>
  <c r="X16" i="36"/>
  <c r="AA16" i="36"/>
  <c r="I17" i="36"/>
  <c r="S17" i="36"/>
  <c r="X17" i="36"/>
  <c r="AA17" i="36"/>
  <c r="I18" i="36"/>
  <c r="S18" i="36"/>
  <c r="X18" i="36"/>
  <c r="AA18" i="36"/>
  <c r="I19" i="36"/>
  <c r="S19" i="36"/>
  <c r="X19" i="36"/>
  <c r="AA19" i="36"/>
  <c r="I20" i="36"/>
  <c r="S20" i="36"/>
  <c r="X20" i="36"/>
  <c r="AA20" i="36"/>
  <c r="I21" i="36"/>
  <c r="S21" i="36"/>
  <c r="X21" i="36"/>
  <c r="AA21" i="36"/>
  <c r="I22" i="36"/>
  <c r="S22" i="36"/>
  <c r="X22" i="36"/>
  <c r="AA22" i="36"/>
  <c r="I23" i="36"/>
  <c r="S23" i="36"/>
  <c r="X23" i="36"/>
  <c r="AA23" i="36"/>
  <c r="I24" i="36"/>
  <c r="S24" i="36"/>
  <c r="X24" i="36"/>
  <c r="AA24" i="36"/>
  <c r="I25" i="36"/>
  <c r="S25" i="36"/>
  <c r="X25" i="36"/>
  <c r="AA25" i="36"/>
  <c r="I26" i="36"/>
  <c r="S26" i="36"/>
  <c r="X26" i="36"/>
  <c r="AA26" i="36"/>
  <c r="I27" i="36"/>
  <c r="S27" i="36"/>
  <c r="X27" i="36"/>
  <c r="AA27" i="36"/>
  <c r="I28" i="36"/>
  <c r="S28" i="36"/>
  <c r="X28" i="36"/>
  <c r="AA28" i="36"/>
  <c r="I29" i="36"/>
  <c r="S29" i="36"/>
  <c r="X29" i="36"/>
  <c r="AA29" i="36"/>
  <c r="I30" i="36"/>
  <c r="S30" i="36"/>
  <c r="X30" i="36"/>
  <c r="AA30" i="36"/>
  <c r="I31" i="36"/>
  <c r="S31" i="36"/>
  <c r="X31" i="36"/>
  <c r="AA31" i="36"/>
  <c r="I32" i="36"/>
  <c r="S32" i="36"/>
  <c r="X32" i="36"/>
  <c r="AA32" i="36"/>
  <c r="I33" i="36"/>
  <c r="S33" i="36"/>
  <c r="X33" i="36"/>
  <c r="AA33" i="36"/>
  <c r="I34" i="36"/>
  <c r="S34" i="36"/>
  <c r="X34" i="36"/>
  <c r="AA34" i="36"/>
  <c r="I35" i="36"/>
  <c r="S35" i="36"/>
  <c r="X35" i="36"/>
  <c r="AA35" i="36"/>
</calcChain>
</file>

<file path=xl/sharedStrings.xml><?xml version="1.0" encoding="utf-8"?>
<sst xmlns="http://schemas.openxmlformats.org/spreadsheetml/2006/main" count="87" uniqueCount="64">
  <si>
    <t>Datum</t>
  </si>
  <si>
    <t>Anzahl</t>
  </si>
  <si>
    <t>Kum Summe</t>
  </si>
  <si>
    <t>Anz DeponieGas</t>
  </si>
  <si>
    <t>Sum DeponieGas</t>
  </si>
  <si>
    <t>Anz KlärGas</t>
  </si>
  <si>
    <t>Sum KlärGas</t>
  </si>
  <si>
    <t>MW</t>
  </si>
  <si>
    <t>4. Qu 2001</t>
  </si>
  <si>
    <t>1. Qu 2002</t>
  </si>
  <si>
    <t>2. Qu 2002</t>
  </si>
  <si>
    <t>3. Qu 2002</t>
  </si>
  <si>
    <t>4. Qu 2002</t>
  </si>
  <si>
    <t>1. Qu 2003</t>
  </si>
  <si>
    <t>2. Qu 2003</t>
  </si>
  <si>
    <t>3. Qu 2003</t>
  </si>
  <si>
    <t>4. Qu 2003</t>
  </si>
  <si>
    <t>1. Qu 2004</t>
  </si>
  <si>
    <t>2. Qu 2004</t>
  </si>
  <si>
    <t>3. Qu 2004</t>
  </si>
  <si>
    <t>4. Qu 2004</t>
  </si>
  <si>
    <t>1. Qu 2005</t>
  </si>
  <si>
    <t>2. Qu 2005</t>
  </si>
  <si>
    <t>3. Qu 2005</t>
  </si>
  <si>
    <t>4. Qu 2005</t>
  </si>
  <si>
    <t>1. Qu 2006</t>
  </si>
  <si>
    <t>2. Qu 2006</t>
  </si>
  <si>
    <t>3. Qu 2006</t>
  </si>
  <si>
    <t>4. Qu 2006</t>
  </si>
  <si>
    <t>1. Qu 2007</t>
  </si>
  <si>
    <t>2. Qu 2007</t>
  </si>
  <si>
    <t>3. Qu 2007</t>
  </si>
  <si>
    <t>4. Qu 2007</t>
  </si>
  <si>
    <t>Biomasse fest</t>
  </si>
  <si>
    <t>Biogas</t>
  </si>
  <si>
    <t>Biomasse flüssig</t>
  </si>
  <si>
    <t>Photovoltaik</t>
  </si>
  <si>
    <t>Geothermie</t>
  </si>
  <si>
    <t>Wind</t>
  </si>
  <si>
    <t>Deponie- und Klärgas</t>
  </si>
  <si>
    <t>1. Qu 2008</t>
  </si>
  <si>
    <t>2. Qu 2008</t>
  </si>
  <si>
    <t>BioM fest inkl. Abfall mhbA</t>
  </si>
  <si>
    <t>Deponie- und KlärGas</t>
  </si>
  <si>
    <t>BioM flüssig</t>
  </si>
  <si>
    <t>Kumuliert</t>
  </si>
  <si>
    <t>*) Von den Landesregierungen per Bescheid anerkannte Ökostromanlagen. Die Bescheide sagen nichts darüber aus, ob diese Anlagen bereits errichtet wurden bzw. in Betrieb sind.</t>
  </si>
  <si>
    <t>3. Qu 2008</t>
  </si>
  <si>
    <t>4. Qu 2008</t>
  </si>
  <si>
    <t>Sum Dep-u.Klärgas</t>
  </si>
  <si>
    <t>Summe Anz Dep+Klärgas</t>
  </si>
  <si>
    <t>Gegenüber älteren Auswertungen dieser Art (in Ökostromberichten vergangener Jahre) ergeben sich teilweise unterschiedliche Daten in der historischen Entwicklung, da aufgrund einer Datenbankumstellung, sowie Bescheidänderungen (z.B. Leistungsänderung, Widerruf der Anerkennung, Anlage außer Betrieb, etc) einige Korrekturen vorgenommen wurden.</t>
  </si>
  <si>
    <t>1. Qu 2009</t>
  </si>
  <si>
    <t>2. Qu 2009</t>
  </si>
  <si>
    <t>3. Qu 2009</t>
  </si>
  <si>
    <t>4. Qu 2009</t>
  </si>
  <si>
    <t>Biomass solid</t>
  </si>
  <si>
    <t>PV</t>
  </si>
  <si>
    <t>Landfill- and Sewage gas</t>
  </si>
  <si>
    <t>Biomass liquid</t>
  </si>
  <si>
    <t>Geothermal</t>
  </si>
  <si>
    <t>[Mai 2016 | Quelle: Energie-Control Austria, Änderungen vorbehalten]</t>
  </si>
  <si>
    <r>
      <t xml:space="preserve">aktiver Vertrag mit </t>
    </r>
    <r>
      <rPr>
        <b/>
        <sz val="8"/>
        <rFont val="Arial"/>
        <family val="2"/>
      </rPr>
      <t>OeMAG</t>
    </r>
    <r>
      <rPr>
        <sz val="8"/>
        <rFont val="Arial"/>
        <family val="2"/>
      </rPr>
      <t xml:space="preserve"> (in Betrieb)
Stand 31.12.2015</t>
    </r>
  </si>
  <si>
    <t xml:space="preserve">Entwicklung anerkannter*) Sonstiger Ökostromanlagen 2002 - 2015 (Stichtag jeweils 31.12.)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</si>
</sst>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 _D_M_-;\-* #,##0\ _D_M_-;_-* &quot;-&quot;\ _D_M_-;_-@_-"/>
    <numFmt numFmtId="165" formatCode="_-* #,##0.00\ _D_M_-;\-* #,##0.00\ _D_M_-;_-* &quot;-&quot;??\ _D_M_-;_-@_-"/>
    <numFmt numFmtId="166" formatCode="#,##0.0,"/>
    <numFmt numFmtId="167" formatCode="#,##0.00,"/>
  </numFmts>
  <fonts count="49" x14ac:knownFonts="1">
    <font>
      <sz val="10"/>
      <name val="MS Sans Serif"/>
    </font>
    <font>
      <sz val="11"/>
      <color theme="1"/>
      <name val="Calibri"/>
      <family val="2"/>
      <scheme val="minor"/>
    </font>
    <font>
      <sz val="10"/>
      <name val="MS Sans Serif"/>
      <family val="2"/>
    </font>
    <font>
      <b/>
      <sz val="10"/>
      <name val="MS Sans Serif"/>
      <family val="2"/>
    </font>
    <font>
      <sz val="10"/>
      <name val="Verdana"/>
      <family val="2"/>
    </font>
    <font>
      <sz val="10"/>
      <name val="MS Sans Serif"/>
      <family val="2"/>
    </font>
    <font>
      <sz val="10"/>
      <color indexed="59"/>
      <name val="Arial"/>
      <family val="2"/>
    </font>
    <font>
      <sz val="11"/>
      <name val="Arial"/>
      <family val="2"/>
    </font>
    <font>
      <b/>
      <sz val="10"/>
      <color indexed="5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b/>
      <sz val="10"/>
      <color indexed="8"/>
      <name val="Arial"/>
      <family val="2"/>
    </font>
    <font>
      <b/>
      <sz val="10"/>
      <color indexed="43"/>
      <name val="Arial"/>
      <family val="2"/>
    </font>
    <font>
      <sz val="10"/>
      <color indexed="54"/>
      <name val="MS Sans Serif"/>
      <family val="2"/>
    </font>
    <font>
      <sz val="10"/>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8"/>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24"/>
      <name val="MS Sans Serif"/>
      <family val="2"/>
    </font>
    <font>
      <b/>
      <sz val="12"/>
      <name val="Arial"/>
      <family val="2"/>
    </font>
    <font>
      <b/>
      <sz val="11"/>
      <name val="Arial"/>
      <family val="2"/>
    </font>
    <font>
      <sz val="8"/>
      <name val="Arial"/>
      <family val="2"/>
    </font>
    <font>
      <b/>
      <sz val="8"/>
      <name val="Arial"/>
      <family val="2"/>
    </font>
  </fonts>
  <fills count="48">
    <fill>
      <patternFill patternType="none"/>
    </fill>
    <fill>
      <patternFill patternType="gray125"/>
    </fill>
    <fill>
      <patternFill patternType="solid">
        <fgColor indexed="29"/>
      </patternFill>
    </fill>
    <fill>
      <patternFill patternType="solid">
        <fgColor indexed="46"/>
      </patternFill>
    </fill>
    <fill>
      <patternFill patternType="solid">
        <fgColor indexed="45"/>
      </patternFill>
    </fill>
    <fill>
      <patternFill patternType="solid">
        <fgColor indexed="47"/>
      </patternFill>
    </fill>
    <fill>
      <patternFill patternType="solid">
        <fgColor indexed="42"/>
      </patternFill>
    </fill>
    <fill>
      <patternFill patternType="solid">
        <fgColor indexed="31"/>
      </patternFill>
    </fill>
    <fill>
      <patternFill patternType="solid">
        <fgColor indexed="27"/>
      </patternFill>
    </fill>
    <fill>
      <patternFill patternType="solid">
        <fgColor indexed="51"/>
      </patternFill>
    </fill>
    <fill>
      <patternFill patternType="solid">
        <fgColor indexed="11"/>
      </patternFill>
    </fill>
    <fill>
      <patternFill patternType="solid">
        <fgColor indexed="44"/>
      </patternFill>
    </fill>
    <fill>
      <patternFill patternType="solid">
        <fgColor indexed="30"/>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57"/>
        <bgColor indexed="64"/>
      </patternFill>
    </fill>
    <fill>
      <patternFill patternType="solid">
        <fgColor indexed="17"/>
        <bgColor indexed="64"/>
      </patternFill>
    </fill>
    <fill>
      <patternFill patternType="solid">
        <fgColor indexed="11"/>
        <bgColor indexed="64"/>
      </patternFill>
    </fill>
    <fill>
      <patternFill patternType="solid">
        <fgColor indexed="1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3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style="thin">
        <color indexed="32"/>
      </right>
      <top style="thin">
        <color indexed="32"/>
      </top>
      <bottom style="thin">
        <color indexed="32"/>
      </bottom>
      <diagonal/>
    </border>
    <border>
      <left/>
      <right/>
      <top/>
      <bottom style="thin">
        <color indexed="32"/>
      </bottom>
      <diagonal/>
    </border>
    <border>
      <left/>
      <right/>
      <top style="thin">
        <color indexed="32"/>
      </top>
      <bottom style="thin">
        <color indexed="32"/>
      </bottom>
      <diagonal/>
    </border>
    <border>
      <left/>
      <right/>
      <top style="thin">
        <color indexed="32"/>
      </top>
      <bottom style="thin">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style="thin">
        <color indexed="32"/>
      </bottom>
      <diagonal/>
    </border>
    <border>
      <left style="medium">
        <color theme="4" tint="0.39994506668294322"/>
      </left>
      <right/>
      <top style="medium">
        <color theme="4" tint="0.39994506668294322"/>
      </top>
      <bottom style="thin">
        <color indexed="32"/>
      </bottom>
      <diagonal/>
    </border>
    <border>
      <left/>
      <right/>
      <top style="medium">
        <color theme="4" tint="0.39994506668294322"/>
      </top>
      <bottom style="thin">
        <color indexed="32"/>
      </bottom>
      <diagonal/>
    </border>
    <border>
      <left/>
      <right style="medium">
        <color theme="4" tint="0.39994506668294322"/>
      </right>
      <top style="medium">
        <color theme="4" tint="0.39994506668294322"/>
      </top>
      <bottom style="thin">
        <color indexed="32"/>
      </bottom>
      <diagonal/>
    </border>
    <border>
      <left style="medium">
        <color theme="4" tint="0.39994506668294322"/>
      </left>
      <right style="thin">
        <color indexed="32"/>
      </right>
      <top style="thin">
        <color indexed="32"/>
      </top>
      <bottom/>
      <diagonal/>
    </border>
    <border>
      <left style="thin">
        <color indexed="32"/>
      </left>
      <right style="medium">
        <color theme="4" tint="0.39994506668294322"/>
      </right>
      <top style="thin">
        <color indexed="32"/>
      </top>
      <bottom style="thin">
        <color indexed="32"/>
      </bottom>
      <diagonal/>
    </border>
    <border>
      <left style="medium">
        <color theme="4" tint="0.39994506668294322"/>
      </left>
      <right style="thin">
        <color indexed="32"/>
      </right>
      <top/>
      <bottom style="thin">
        <color indexed="32"/>
      </bottom>
      <diagonal/>
    </border>
    <border>
      <left style="medium">
        <color theme="4" tint="0.39994506668294322"/>
      </left>
      <right/>
      <top style="thin">
        <color indexed="32"/>
      </top>
      <bottom style="thin">
        <color theme="4" tint="0.59996337778862885"/>
      </bottom>
      <diagonal/>
    </border>
    <border>
      <left/>
      <right style="medium">
        <color theme="4" tint="0.39994506668294322"/>
      </right>
      <top style="thin">
        <color indexed="32"/>
      </top>
      <bottom style="thin">
        <color theme="4" tint="0.59996337778862885"/>
      </bottom>
      <diagonal/>
    </border>
    <border>
      <left style="medium">
        <color theme="4" tint="0.39994506668294322"/>
      </left>
      <right/>
      <top style="thin">
        <color theme="4" tint="0.59996337778862885"/>
      </top>
      <bottom style="thin">
        <color theme="4" tint="0.59996337778862885"/>
      </bottom>
      <diagonal/>
    </border>
    <border>
      <left/>
      <right style="medium">
        <color theme="4" tint="0.39994506668294322"/>
      </right>
      <top style="thin">
        <color theme="4" tint="0.59996337778862885"/>
      </top>
      <bottom style="thin">
        <color theme="4" tint="0.59996337778862885"/>
      </bottom>
      <diagonal/>
    </border>
    <border>
      <left style="medium">
        <color theme="4" tint="0.39994506668294322"/>
      </left>
      <right/>
      <top style="thin">
        <color theme="4" tint="0.59996337778862885"/>
      </top>
      <bottom style="thin">
        <color indexed="32"/>
      </bottom>
      <diagonal/>
    </border>
    <border>
      <left/>
      <right style="medium">
        <color theme="4" tint="0.39994506668294322"/>
      </right>
      <top style="thin">
        <color theme="4" tint="0.59996337778862885"/>
      </top>
      <bottom style="thin">
        <color indexed="32"/>
      </bottom>
      <diagonal/>
    </border>
    <border>
      <left style="medium">
        <color theme="4" tint="0.39994506668294322"/>
      </left>
      <right style="thin">
        <color indexed="32"/>
      </right>
      <top style="thin">
        <color indexed="32"/>
      </top>
      <bottom style="medium">
        <color theme="4" tint="0.39994506668294322"/>
      </bottom>
      <diagonal/>
    </border>
    <border>
      <left style="thin">
        <color indexed="32"/>
      </left>
      <right style="thin">
        <color indexed="32"/>
      </right>
      <top style="thin">
        <color indexed="32"/>
      </top>
      <bottom style="medium">
        <color theme="4" tint="0.39994506668294322"/>
      </bottom>
      <diagonal/>
    </border>
    <border>
      <left style="thin">
        <color indexed="32"/>
      </left>
      <right style="medium">
        <color theme="4" tint="0.39994506668294322"/>
      </right>
      <top style="thin">
        <color indexed="32"/>
      </top>
      <bottom style="medium">
        <color theme="4" tint="0.39994506668294322"/>
      </bottom>
      <diagonal/>
    </border>
    <border>
      <left style="medium">
        <color theme="4" tint="0.39994506668294322"/>
      </left>
      <right style="thin">
        <color indexed="32"/>
      </right>
      <top/>
      <bottom/>
      <diagonal/>
    </border>
    <border>
      <left style="thin">
        <color indexed="32"/>
      </left>
      <right style="thin">
        <color indexed="32"/>
      </right>
      <top/>
      <bottom/>
      <diagonal/>
    </border>
    <border>
      <left style="thin">
        <color indexed="32"/>
      </left>
      <right style="medium">
        <color theme="4" tint="0.39994506668294322"/>
      </right>
      <top/>
      <bottom/>
      <diagonal/>
    </border>
  </borders>
  <cellStyleXfs count="144">
    <xf numFmtId="0" fontId="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24" fillId="21" borderId="1" applyNumberFormat="0" applyAlignment="0" applyProtection="0"/>
    <xf numFmtId="0" fontId="12" fillId="4" borderId="0" applyNumberFormat="0" applyBorder="0" applyAlignment="0" applyProtection="0"/>
    <xf numFmtId="0" fontId="13" fillId="21" borderId="2" applyNumberFormat="0" applyAlignment="0" applyProtection="0"/>
    <xf numFmtId="0" fontId="13" fillId="21" borderId="2" applyNumberFormat="0" applyAlignment="0" applyProtection="0"/>
    <xf numFmtId="0" fontId="14" fillId="22" borderId="3" applyNumberFormat="0" applyAlignment="0" applyProtection="0"/>
    <xf numFmtId="0" fontId="20" fillId="5" borderId="2" applyNumberFormat="0" applyAlignment="0" applyProtection="0"/>
    <xf numFmtId="0" fontId="26" fillId="0" borderId="4" applyNumberFormat="0" applyFill="0" applyAlignment="0" applyProtection="0"/>
    <xf numFmtId="0" fontId="15" fillId="0" borderId="0" applyNumberFormat="0" applyFill="0" applyBorder="0" applyAlignment="0" applyProtection="0"/>
    <xf numFmtId="44" fontId="32" fillId="0" borderId="0" applyFont="0" applyFill="0" applyBorder="0" applyAlignment="0" applyProtection="0"/>
    <xf numFmtId="0" fontId="15" fillId="0" borderId="0" applyNumberFormat="0" applyFill="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5" borderId="2" applyNumberFormat="0" applyAlignment="0" applyProtection="0"/>
    <xf numFmtId="0" fontId="21" fillId="0" borderId="8" applyNumberFormat="0" applyFill="0" applyAlignment="0" applyProtection="0"/>
    <xf numFmtId="0" fontId="22" fillId="23" borderId="0" applyNumberFormat="0" applyBorder="0" applyAlignment="0" applyProtection="0"/>
    <xf numFmtId="0" fontId="23" fillId="13" borderId="9" applyNumberFormat="0" applyFont="0" applyAlignment="0" applyProtection="0"/>
    <xf numFmtId="0" fontId="10" fillId="13" borderId="9" applyNumberFormat="0" applyFont="0" applyAlignment="0" applyProtection="0"/>
    <xf numFmtId="0" fontId="24" fillId="21" borderId="1" applyNumberFormat="0" applyAlignment="0" applyProtection="0"/>
    <xf numFmtId="4" fontId="29" fillId="23" borderId="10" applyNumberFormat="0" applyProtection="0">
      <alignment vertical="center"/>
    </xf>
    <xf numFmtId="4" fontId="33" fillId="24" borderId="10" applyNumberFormat="0" applyProtection="0">
      <alignment vertical="center"/>
    </xf>
    <xf numFmtId="4" fontId="29" fillId="24" borderId="10" applyNumberFormat="0" applyProtection="0">
      <alignment horizontal="left" vertical="center" indent="1"/>
    </xf>
    <xf numFmtId="0" fontId="29" fillId="24" borderId="10" applyNumberFormat="0" applyProtection="0">
      <alignment horizontal="left" vertical="top" indent="1"/>
    </xf>
    <xf numFmtId="4" fontId="29" fillId="25" borderId="0" applyNumberFormat="0" applyProtection="0">
      <alignment horizontal="left" vertical="center" indent="1"/>
    </xf>
    <xf numFmtId="4" fontId="34" fillId="26" borderId="11" applyNumberFormat="0" applyProtection="0">
      <alignment vertical="center"/>
    </xf>
    <xf numFmtId="4" fontId="23" fillId="4" borderId="10" applyNumberFormat="0" applyProtection="0">
      <alignment horizontal="right" vertical="center"/>
    </xf>
    <xf numFmtId="4" fontId="23" fillId="2" borderId="10" applyNumberFormat="0" applyProtection="0">
      <alignment horizontal="right" vertical="center"/>
    </xf>
    <xf numFmtId="4" fontId="23" fillId="18" borderId="10" applyNumberFormat="0" applyProtection="0">
      <alignment horizontal="right" vertical="center"/>
    </xf>
    <xf numFmtId="4" fontId="7" fillId="27" borderId="11" applyNumberFormat="0" applyProtection="0">
      <alignment vertical="center"/>
    </xf>
    <xf numFmtId="4" fontId="23" fillId="9" borderId="10" applyNumberFormat="0" applyProtection="0">
      <alignment horizontal="right" vertical="center"/>
    </xf>
    <xf numFmtId="4" fontId="23" fillId="16" borderId="10" applyNumberFormat="0" applyProtection="0">
      <alignment horizontal="right" vertical="center"/>
    </xf>
    <xf numFmtId="4" fontId="23" fillId="20" borderId="10" applyNumberFormat="0" applyProtection="0">
      <alignment horizontal="right" vertical="center"/>
    </xf>
    <xf numFmtId="4" fontId="34" fillId="28" borderId="11" applyNumberFormat="0" applyProtection="0">
      <alignment vertical="center"/>
    </xf>
    <xf numFmtId="4" fontId="23" fillId="19" borderId="10" applyNumberFormat="0" applyProtection="0">
      <alignment horizontal="right" vertical="center"/>
    </xf>
    <xf numFmtId="4" fontId="23" fillId="29" borderId="10" applyNumberFormat="0" applyProtection="0">
      <alignment horizontal="right" vertical="center"/>
    </xf>
    <xf numFmtId="4" fontId="23" fillId="10" borderId="10" applyNumberFormat="0" applyProtection="0">
      <alignment horizontal="right" vertical="center"/>
    </xf>
    <xf numFmtId="4" fontId="35" fillId="26" borderId="11" applyNumberFormat="0" applyProtection="0">
      <alignment vertical="center"/>
    </xf>
    <xf numFmtId="4" fontId="29" fillId="30" borderId="12" applyNumberFormat="0" applyProtection="0">
      <alignment horizontal="left" vertical="center" indent="1"/>
    </xf>
    <xf numFmtId="4" fontId="23" fillId="31" borderId="0" applyNumberFormat="0" applyProtection="0">
      <alignment horizontal="left" vertical="center" indent="1"/>
    </xf>
    <xf numFmtId="4" fontId="36" fillId="32" borderId="0" applyNumberFormat="0" applyProtection="0">
      <alignment horizontal="left" vertical="center" indent="1"/>
    </xf>
    <xf numFmtId="4" fontId="23" fillId="33" borderId="10" applyNumberFormat="0" applyProtection="0">
      <alignment horizontal="right" vertical="center"/>
    </xf>
    <xf numFmtId="4" fontId="37" fillId="34" borderId="11" applyNumberFormat="0" applyProtection="0">
      <alignment horizontal="left" vertical="center" indent="1"/>
    </xf>
    <xf numFmtId="4" fontId="38" fillId="31" borderId="0" applyNumberFormat="0" applyProtection="0">
      <alignment horizontal="left" vertical="center" indent="1"/>
    </xf>
    <xf numFmtId="4" fontId="38" fillId="25" borderId="0" applyNumberFormat="0" applyProtection="0">
      <alignment horizontal="left" vertical="center" indent="1"/>
    </xf>
    <xf numFmtId="0" fontId="32" fillId="32" borderId="10" applyNumberFormat="0" applyProtection="0">
      <alignment horizontal="left" vertical="center" indent="1"/>
    </xf>
    <xf numFmtId="0" fontId="32" fillId="32" borderId="10" applyNumberFormat="0" applyProtection="0">
      <alignment horizontal="left" vertical="top" indent="1"/>
    </xf>
    <xf numFmtId="0" fontId="32" fillId="25" borderId="10" applyNumberFormat="0" applyProtection="0">
      <alignment horizontal="left" vertical="center" indent="1"/>
    </xf>
    <xf numFmtId="0" fontId="32" fillId="25" borderId="10" applyNumberFormat="0" applyProtection="0">
      <alignment horizontal="left" vertical="top" indent="1"/>
    </xf>
    <xf numFmtId="0" fontId="32" fillId="35" borderId="10" applyNumberFormat="0" applyProtection="0">
      <alignment horizontal="left" vertical="center" indent="1"/>
    </xf>
    <xf numFmtId="0" fontId="32" fillId="35" borderId="10" applyNumberFormat="0" applyProtection="0">
      <alignment horizontal="left" vertical="top" indent="1"/>
    </xf>
    <xf numFmtId="0" fontId="32" fillId="36" borderId="10" applyNumberFormat="0" applyProtection="0">
      <alignment horizontal="left" vertical="center" indent="1"/>
    </xf>
    <xf numFmtId="0" fontId="32" fillId="36" borderId="10" applyNumberFormat="0" applyProtection="0">
      <alignment horizontal="left" vertical="top" indent="1"/>
    </xf>
    <xf numFmtId="4" fontId="23" fillId="37" borderId="10" applyNumberFormat="0" applyProtection="0">
      <alignment vertical="center"/>
    </xf>
    <xf numFmtId="4" fontId="39" fillId="37" borderId="10" applyNumberFormat="0" applyProtection="0">
      <alignment vertical="center"/>
    </xf>
    <xf numFmtId="4" fontId="23" fillId="37" borderId="10" applyNumberFormat="0" applyProtection="0">
      <alignment horizontal="left" vertical="center" indent="1"/>
    </xf>
    <xf numFmtId="0" fontId="23" fillId="37" borderId="10" applyNumberFormat="0" applyProtection="0">
      <alignment horizontal="left" vertical="top" indent="1"/>
    </xf>
    <xf numFmtId="4" fontId="23" fillId="31" borderId="10" applyNumberFormat="0" applyProtection="0">
      <alignment horizontal="right" vertical="center"/>
    </xf>
    <xf numFmtId="4" fontId="39" fillId="31" borderId="10" applyNumberFormat="0" applyProtection="0">
      <alignment horizontal="right" vertical="center"/>
    </xf>
    <xf numFmtId="4" fontId="23" fillId="33" borderId="10" applyNumberFormat="0" applyProtection="0">
      <alignment horizontal="left" vertical="center" indent="1"/>
    </xf>
    <xf numFmtId="0" fontId="23" fillId="25" borderId="10" applyNumberFormat="0" applyProtection="0">
      <alignment horizontal="left" vertical="top" indent="1"/>
    </xf>
    <xf numFmtId="4" fontId="40" fillId="34" borderId="11" applyNumberFormat="0" applyProtection="0">
      <alignment vertical="center"/>
    </xf>
    <xf numFmtId="4" fontId="41" fillId="34" borderId="11" applyNumberFormat="0" applyProtection="0">
      <alignment vertical="center"/>
    </xf>
    <xf numFmtId="4" fontId="42" fillId="37" borderId="11" applyNumberFormat="0" applyProtection="0">
      <alignment horizontal="left" vertical="center" indent="1"/>
    </xf>
    <xf numFmtId="4" fontId="43" fillId="38" borderId="0" applyNumberFormat="0" applyProtection="0">
      <alignment horizontal="left" vertical="center" indent="1"/>
    </xf>
    <xf numFmtId="4" fontId="28" fillId="31" borderId="10" applyNumberFormat="0" applyProtection="0">
      <alignment horizontal="right" vertical="center"/>
    </xf>
    <xf numFmtId="0" fontId="12" fillId="4" borderId="0" applyNumberFormat="0" applyBorder="0" applyAlignment="0" applyProtection="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4" fillId="0" borderId="0"/>
    <xf numFmtId="0" fontId="2"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4" fillId="22" borderId="3" applyNumberFormat="0" applyAlignment="0" applyProtection="0"/>
    <xf numFmtId="0" fontId="2" fillId="0" borderId="0"/>
    <xf numFmtId="0" fontId="2" fillId="0" borderId="0"/>
    <xf numFmtId="0" fontId="1" fillId="0" borderId="0"/>
  </cellStyleXfs>
  <cellXfs count="103">
    <xf numFmtId="0" fontId="0" fillId="0" borderId="0" xfId="0"/>
    <xf numFmtId="0" fontId="0" fillId="0" borderId="0" xfId="0" quotePrefix="1" applyNumberFormat="1"/>
    <xf numFmtId="0" fontId="4" fillId="0" borderId="0" xfId="128"/>
    <xf numFmtId="0" fontId="2" fillId="0" borderId="0" xfId="127" quotePrefix="1" applyNumberFormat="1" applyFill="1"/>
    <xf numFmtId="0" fontId="0" fillId="24" borderId="0" xfId="0" quotePrefix="1" applyNumberFormat="1" applyFill="1"/>
    <xf numFmtId="0" fontId="2" fillId="28" borderId="0" xfId="127" quotePrefix="1" applyNumberFormat="1" applyFill="1"/>
    <xf numFmtId="3" fontId="2" fillId="0" borderId="0" xfId="129" applyNumberFormat="1" applyFill="1" applyBorder="1" applyAlignment="1">
      <alignment horizontal="right"/>
    </xf>
    <xf numFmtId="0" fontId="2" fillId="0" borderId="0" xfId="125" applyNumberFormat="1" applyFont="1" applyFill="1" applyBorder="1" applyAlignment="1">
      <alignment horizontal="right"/>
    </xf>
    <xf numFmtId="0" fontId="2" fillId="24" borderId="0" xfId="125" applyNumberFormat="1" applyFont="1" applyFill="1" applyBorder="1" applyAlignment="1">
      <alignment horizontal="right"/>
    </xf>
    <xf numFmtId="0" fontId="2" fillId="36" borderId="0" xfId="125" applyNumberFormat="1" applyFont="1" applyFill="1" applyBorder="1" applyAlignment="1">
      <alignment horizontal="right"/>
    </xf>
    <xf numFmtId="0" fontId="0" fillId="36" borderId="0" xfId="0" quotePrefix="1" applyNumberFormat="1" applyFill="1"/>
    <xf numFmtId="0" fontId="2" fillId="0" borderId="0" xfId="126" applyAlignment="1">
      <alignment horizontal="center"/>
    </xf>
    <xf numFmtId="0" fontId="4" fillId="0" borderId="0" xfId="128" applyAlignment="1">
      <alignment horizontal="center"/>
    </xf>
    <xf numFmtId="0" fontId="2" fillId="0" borderId="0" xfId="126"/>
    <xf numFmtId="0" fontId="9" fillId="0" borderId="0" xfId="128" applyFont="1" applyAlignment="1">
      <alignment vertical="center"/>
    </xf>
    <xf numFmtId="0" fontId="9" fillId="0" borderId="0" xfId="126" applyFont="1" applyAlignment="1">
      <alignment vertical="center"/>
    </xf>
    <xf numFmtId="0" fontId="2" fillId="40" borderId="0" xfId="0" quotePrefix="1" applyNumberFormat="1" applyFont="1" applyFill="1"/>
    <xf numFmtId="0" fontId="2" fillId="40" borderId="0" xfId="0" applyFont="1" applyFill="1"/>
    <xf numFmtId="0" fontId="3" fillId="0" borderId="0" xfId="0" applyFont="1"/>
    <xf numFmtId="0" fontId="2" fillId="40" borderId="0" xfId="0" applyNumberFormat="1" applyFont="1" applyFill="1"/>
    <xf numFmtId="4" fontId="0" fillId="0" borderId="0" xfId="0" applyNumberFormat="1"/>
    <xf numFmtId="4" fontId="2" fillId="40" borderId="0" xfId="127" quotePrefix="1" applyNumberFormat="1" applyFill="1"/>
    <xf numFmtId="4" fontId="0" fillId="36" borderId="0" xfId="0" applyNumberFormat="1" applyFill="1"/>
    <xf numFmtId="0" fontId="0" fillId="36" borderId="0" xfId="0" applyFill="1"/>
    <xf numFmtId="4" fontId="0" fillId="24" borderId="0" xfId="0" applyNumberFormat="1" applyFill="1"/>
    <xf numFmtId="0" fontId="0" fillId="24" borderId="0" xfId="0" applyFill="1"/>
    <xf numFmtId="0" fontId="2" fillId="39" borderId="0" xfId="125" applyNumberFormat="1" applyFont="1" applyFill="1" applyBorder="1" applyAlignment="1">
      <alignment horizontal="right"/>
    </xf>
    <xf numFmtId="0" fontId="0" fillId="39" borderId="0" xfId="0" quotePrefix="1" applyNumberFormat="1" applyFill="1"/>
    <xf numFmtId="4" fontId="0" fillId="39" borderId="0" xfId="0" applyNumberFormat="1" applyFill="1"/>
    <xf numFmtId="0" fontId="0" fillId="39" borderId="0" xfId="0" applyFill="1"/>
    <xf numFmtId="0" fontId="2" fillId="41" borderId="0" xfId="0" quotePrefix="1" applyNumberFormat="1" applyFont="1" applyFill="1"/>
    <xf numFmtId="0" fontId="2" fillId="41" borderId="0" xfId="0" applyFont="1" applyFill="1"/>
    <xf numFmtId="0" fontId="2" fillId="42" borderId="0" xfId="0" quotePrefix="1" applyNumberFormat="1" applyFont="1" applyFill="1"/>
    <xf numFmtId="0" fontId="2" fillId="42" borderId="0" xfId="0" applyFont="1" applyFill="1"/>
    <xf numFmtId="0" fontId="2" fillId="0" borderId="0" xfId="0" applyFont="1" applyFill="1"/>
    <xf numFmtId="0" fontId="0" fillId="0" borderId="0" xfId="0" applyFill="1"/>
    <xf numFmtId="0" fontId="0" fillId="43" borderId="0" xfId="0" quotePrefix="1" applyNumberFormat="1" applyFill="1"/>
    <xf numFmtId="0" fontId="0" fillId="43" borderId="0" xfId="0" applyFill="1"/>
    <xf numFmtId="0" fontId="2" fillId="0" borderId="0" xfId="126" applyFont="1" applyAlignment="1">
      <alignment horizontal="center"/>
    </xf>
    <xf numFmtId="0" fontId="2" fillId="44" borderId="0" xfId="125" applyNumberFormat="1" applyFont="1" applyFill="1" applyBorder="1" applyAlignment="1">
      <alignment horizontal="right"/>
    </xf>
    <xf numFmtId="0" fontId="0" fillId="44" borderId="0" xfId="0" applyFill="1"/>
    <xf numFmtId="4" fontId="0" fillId="44" borderId="0" xfId="0" applyNumberFormat="1" applyFill="1"/>
    <xf numFmtId="0" fontId="0" fillId="44" borderId="0" xfId="0" quotePrefix="1" applyNumberFormat="1" applyFill="1"/>
    <xf numFmtId="0" fontId="2" fillId="0" borderId="0" xfId="126" applyFill="1" applyAlignment="1">
      <alignment horizontal="center"/>
    </xf>
    <xf numFmtId="0" fontId="3" fillId="0" borderId="0" xfId="0" applyNumberFormat="1" applyFont="1" applyFill="1"/>
    <xf numFmtId="0" fontId="2" fillId="28" borderId="0" xfId="125" applyNumberFormat="1" applyFont="1" applyFill="1" applyBorder="1" applyAlignment="1">
      <alignment horizontal="right"/>
    </xf>
    <xf numFmtId="0" fontId="0" fillId="28" borderId="0" xfId="0" applyFill="1"/>
    <xf numFmtId="4" fontId="0" fillId="28" borderId="0" xfId="0" applyNumberFormat="1" applyFill="1"/>
    <xf numFmtId="0" fontId="3" fillId="28" borderId="0" xfId="0" applyNumberFormat="1" applyFont="1" applyFill="1"/>
    <xf numFmtId="0" fontId="31" fillId="28" borderId="0" xfId="0" applyFont="1" applyFill="1"/>
    <xf numFmtId="0" fontId="4" fillId="0" borderId="0" xfId="128" applyFill="1"/>
    <xf numFmtId="0" fontId="8" fillId="0" borderId="15" xfId="129" applyFont="1" applyFill="1" applyBorder="1" applyAlignment="1">
      <alignment horizontal="right" vertical="center"/>
    </xf>
    <xf numFmtId="4" fontId="8" fillId="0" borderId="13" xfId="129" applyNumberFormat="1" applyFont="1" applyFill="1" applyBorder="1" applyAlignment="1">
      <alignment horizontal="center" vertical="center"/>
    </xf>
    <xf numFmtId="0" fontId="8" fillId="0" borderId="14" xfId="129" applyFont="1" applyFill="1" applyBorder="1" applyAlignment="1">
      <alignment horizontal="center" vertical="center" wrapText="1"/>
    </xf>
    <xf numFmtId="0" fontId="6" fillId="0" borderId="15" xfId="129" applyFont="1" applyFill="1" applyBorder="1" applyAlignment="1">
      <alignment horizontal="right" vertical="center"/>
    </xf>
    <xf numFmtId="165" fontId="6" fillId="0" borderId="14" xfId="129" quotePrefix="1" applyNumberFormat="1" applyFont="1" applyFill="1" applyBorder="1" applyAlignment="1">
      <alignment horizontal="center" vertical="center"/>
    </xf>
    <xf numFmtId="164" fontId="6" fillId="0" borderId="14" xfId="129" quotePrefix="1" applyNumberFormat="1" applyFont="1" applyFill="1" applyBorder="1" applyAlignment="1">
      <alignment horizontal="center" vertical="center"/>
    </xf>
    <xf numFmtId="0" fontId="9" fillId="0" borderId="0" xfId="126" applyFont="1" applyFill="1" applyAlignment="1">
      <alignment vertical="center"/>
    </xf>
    <xf numFmtId="0" fontId="2" fillId="0" borderId="0" xfId="126" applyFill="1"/>
    <xf numFmtId="0" fontId="44" fillId="0" borderId="0" xfId="126" applyFont="1" applyAlignment="1">
      <alignment horizontal="center"/>
    </xf>
    <xf numFmtId="0" fontId="6" fillId="0" borderId="0" xfId="129" applyFont="1" applyFill="1" applyBorder="1" applyAlignment="1">
      <alignment horizontal="right" vertical="center"/>
    </xf>
    <xf numFmtId="165" fontId="6" fillId="0" borderId="17" xfId="129" quotePrefix="1" applyNumberFormat="1" applyFont="1" applyFill="1" applyBorder="1" applyAlignment="1">
      <alignment horizontal="center" vertical="center"/>
    </xf>
    <xf numFmtId="164" fontId="6" fillId="0" borderId="17" xfId="129" quotePrefix="1" applyNumberFormat="1" applyFont="1" applyFill="1" applyBorder="1" applyAlignment="1">
      <alignment horizontal="center" vertical="center"/>
    </xf>
    <xf numFmtId="0" fontId="47" fillId="0" borderId="0" xfId="126" applyNumberFormat="1" applyFont="1" applyAlignment="1">
      <alignment horizontal="left"/>
    </xf>
    <xf numFmtId="0" fontId="2" fillId="0" borderId="0" xfId="126" quotePrefix="1" applyNumberFormat="1" applyFont="1" applyAlignment="1">
      <alignment horizontal="center"/>
    </xf>
    <xf numFmtId="4" fontId="9" fillId="47" borderId="13" xfId="126" applyNumberFormat="1" applyFont="1" applyFill="1" applyBorder="1" applyAlignment="1">
      <alignment horizontal="center" vertical="center"/>
    </xf>
    <xf numFmtId="4" fontId="9" fillId="47" borderId="14" xfId="126" applyNumberFormat="1" applyFont="1" applyFill="1" applyBorder="1" applyAlignment="1">
      <alignment horizontal="center" vertical="center"/>
    </xf>
    <xf numFmtId="4" fontId="47" fillId="45" borderId="0" xfId="126" applyNumberFormat="1" applyFont="1" applyFill="1" applyBorder="1" applyAlignment="1">
      <alignment vertical="center"/>
    </xf>
    <xf numFmtId="4" fontId="47" fillId="45" borderId="0" xfId="126" applyNumberFormat="1" applyFont="1" applyFill="1" applyBorder="1" applyAlignment="1">
      <alignment horizontal="left" vertical="center"/>
    </xf>
    <xf numFmtId="4" fontId="9" fillId="0" borderId="18" xfId="126" quotePrefix="1" applyNumberFormat="1" applyFont="1" applyFill="1" applyBorder="1" applyAlignment="1">
      <alignment horizontal="right" vertical="center"/>
    </xf>
    <xf numFmtId="3" fontId="9" fillId="45" borderId="18" xfId="126" applyNumberFormat="1" applyFont="1" applyFill="1" applyBorder="1" applyAlignment="1">
      <alignment horizontal="center" vertical="center"/>
    </xf>
    <xf numFmtId="4" fontId="9" fillId="0" borderId="19" xfId="126" quotePrefix="1" applyNumberFormat="1" applyFont="1" applyFill="1" applyBorder="1" applyAlignment="1">
      <alignment horizontal="right" vertical="center"/>
    </xf>
    <xf numFmtId="3" fontId="9" fillId="45" borderId="19" xfId="126" applyNumberFormat="1" applyFont="1" applyFill="1" applyBorder="1" applyAlignment="1">
      <alignment horizontal="center" vertical="center"/>
    </xf>
    <xf numFmtId="4" fontId="9" fillId="0" borderId="20" xfId="126" quotePrefix="1" applyNumberFormat="1" applyFont="1" applyFill="1" applyBorder="1" applyAlignment="1">
      <alignment horizontal="right" vertical="center"/>
    </xf>
    <xf numFmtId="3" fontId="9" fillId="45" borderId="20" xfId="126" applyNumberFormat="1" applyFont="1" applyFill="1" applyBorder="1" applyAlignment="1">
      <alignment horizontal="center" vertical="center"/>
    </xf>
    <xf numFmtId="4" fontId="9" fillId="47" borderId="25" xfId="126" applyNumberFormat="1" applyFont="1" applyFill="1" applyBorder="1" applyAlignment="1">
      <alignment horizontal="center" vertical="center"/>
    </xf>
    <xf numFmtId="1" fontId="45" fillId="47" borderId="27" xfId="126" applyNumberFormat="1" applyFont="1" applyFill="1" applyBorder="1" applyAlignment="1">
      <alignment horizontal="center" vertical="center"/>
    </xf>
    <xf numFmtId="3" fontId="9" fillId="45" borderId="28" xfId="126" applyNumberFormat="1" applyFont="1" applyFill="1" applyBorder="1" applyAlignment="1">
      <alignment horizontal="center" vertical="center"/>
    </xf>
    <xf numFmtId="1" fontId="45" fillId="47" borderId="29" xfId="126" applyNumberFormat="1" applyFont="1" applyFill="1" applyBorder="1" applyAlignment="1">
      <alignment horizontal="center" vertical="center"/>
    </xf>
    <xf numFmtId="3" fontId="9" fillId="45" borderId="30" xfId="126" applyNumberFormat="1" applyFont="1" applyFill="1" applyBorder="1" applyAlignment="1">
      <alignment horizontal="center" vertical="center"/>
    </xf>
    <xf numFmtId="1" fontId="45" fillId="47" borderId="31" xfId="126" applyNumberFormat="1" applyFont="1" applyFill="1" applyBorder="1" applyAlignment="1">
      <alignment horizontal="center" vertical="center"/>
    </xf>
    <xf numFmtId="3" fontId="9" fillId="45" borderId="32" xfId="126" applyNumberFormat="1" applyFont="1" applyFill="1" applyBorder="1" applyAlignment="1">
      <alignment horizontal="center" vertical="center"/>
    </xf>
    <xf numFmtId="1" fontId="47" fillId="47" borderId="33" xfId="126" applyNumberFormat="1" applyFont="1" applyFill="1" applyBorder="1" applyAlignment="1">
      <alignment horizontal="center" vertical="center" wrapText="1"/>
    </xf>
    <xf numFmtId="166" fontId="9" fillId="0" borderId="34" xfId="126" quotePrefix="1" applyNumberFormat="1" applyFont="1" applyFill="1" applyBorder="1" applyAlignment="1">
      <alignment horizontal="right" vertical="center"/>
    </xf>
    <xf numFmtId="3" fontId="9" fillId="45" borderId="34" xfId="126" applyNumberFormat="1" applyFont="1" applyFill="1" applyBorder="1" applyAlignment="1">
      <alignment horizontal="center" vertical="center"/>
    </xf>
    <xf numFmtId="4" fontId="9" fillId="0" borderId="34" xfId="126" quotePrefix="1" applyNumberFormat="1" applyFont="1" applyFill="1" applyBorder="1" applyAlignment="1">
      <alignment horizontal="right" vertical="center"/>
    </xf>
    <xf numFmtId="3" fontId="9" fillId="45" borderId="35" xfId="126" applyNumberFormat="1" applyFont="1" applyFill="1" applyBorder="1" applyAlignment="1">
      <alignment horizontal="center" vertical="center"/>
    </xf>
    <xf numFmtId="167" fontId="9" fillId="0" borderId="34" xfId="126" quotePrefix="1" applyNumberFormat="1" applyFont="1" applyFill="1" applyBorder="1" applyAlignment="1">
      <alignment horizontal="right" vertical="center"/>
    </xf>
    <xf numFmtId="1" fontId="45" fillId="46" borderId="36" xfId="126" applyNumberFormat="1" applyFont="1" applyFill="1" applyBorder="1" applyAlignment="1">
      <alignment horizontal="center" vertical="center"/>
    </xf>
    <xf numFmtId="4" fontId="9" fillId="46" borderId="37" xfId="126" quotePrefix="1" applyNumberFormat="1" applyFont="1" applyFill="1" applyBorder="1" applyAlignment="1">
      <alignment horizontal="right" vertical="center"/>
    </xf>
    <xf numFmtId="3" fontId="9" fillId="46" borderId="37" xfId="126" applyNumberFormat="1" applyFont="1" applyFill="1" applyBorder="1" applyAlignment="1">
      <alignment horizontal="center" vertical="center"/>
    </xf>
    <xf numFmtId="3" fontId="9" fillId="46" borderId="38" xfId="126" applyNumberFormat="1" applyFont="1" applyFill="1" applyBorder="1" applyAlignment="1">
      <alignment horizontal="center" vertical="center"/>
    </xf>
    <xf numFmtId="4" fontId="46" fillId="46" borderId="13" xfId="126" applyNumberFormat="1" applyFont="1" applyFill="1" applyBorder="1" applyAlignment="1">
      <alignment horizontal="center" vertical="center"/>
    </xf>
    <xf numFmtId="4" fontId="46" fillId="46" borderId="25" xfId="126" applyNumberFormat="1" applyFont="1" applyFill="1" applyBorder="1" applyAlignment="1">
      <alignment horizontal="center" vertical="center"/>
    </xf>
    <xf numFmtId="4" fontId="47" fillId="45" borderId="0" xfId="126" applyNumberFormat="1" applyFont="1" applyFill="1" applyBorder="1" applyAlignment="1">
      <alignment horizontal="left" vertical="center" wrapText="1"/>
    </xf>
    <xf numFmtId="0" fontId="45" fillId="0" borderId="21" xfId="126" applyFont="1" applyFill="1" applyBorder="1" applyAlignment="1">
      <alignment horizontal="center" vertical="center"/>
    </xf>
    <xf numFmtId="0" fontId="45" fillId="0" borderId="22" xfId="126" applyFont="1" applyFill="1" applyBorder="1" applyAlignment="1">
      <alignment horizontal="center" vertical="center"/>
    </xf>
    <xf numFmtId="0" fontId="45" fillId="0" borderId="23" xfId="126" applyFont="1" applyFill="1" applyBorder="1" applyAlignment="1">
      <alignment horizontal="center" vertical="center"/>
    </xf>
    <xf numFmtId="0" fontId="30" fillId="0" borderId="16" xfId="129" applyFont="1" applyFill="1" applyBorder="1" applyAlignment="1">
      <alignment horizontal="center" vertical="center" wrapText="1"/>
    </xf>
    <xf numFmtId="4" fontId="9" fillId="47" borderId="24" xfId="126" quotePrefix="1" applyNumberFormat="1" applyFont="1" applyFill="1" applyBorder="1" applyAlignment="1">
      <alignment horizontal="center" vertical="center"/>
    </xf>
    <xf numFmtId="4" fontId="9" fillId="47" borderId="26" xfId="126" quotePrefix="1" applyNumberFormat="1" applyFont="1" applyFill="1" applyBorder="1" applyAlignment="1">
      <alignment horizontal="center" vertical="center"/>
    </xf>
    <xf numFmtId="4" fontId="46" fillId="46" borderId="13" xfId="126" applyNumberFormat="1" applyFont="1" applyFill="1" applyBorder="1" applyAlignment="1">
      <alignment horizontal="center" vertical="center" wrapText="1"/>
    </xf>
    <xf numFmtId="4" fontId="46" fillId="46" borderId="14" xfId="126" applyNumberFormat="1" applyFont="1" applyFill="1" applyBorder="1" applyAlignment="1">
      <alignment horizontal="center" vertical="center"/>
    </xf>
  </cellXfs>
  <cellStyles count="144">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Accent1" xfId="37"/>
    <cellStyle name="Accent2" xfId="38"/>
    <cellStyle name="Accent3" xfId="39"/>
    <cellStyle name="Accent4" xfId="40"/>
    <cellStyle name="Accent5" xfId="41"/>
    <cellStyle name="Accent6" xfId="42"/>
    <cellStyle name="Akzent1" xfId="43" builtinId="29" customBuiltin="1"/>
    <cellStyle name="Akzent2" xfId="44" builtinId="33" customBuiltin="1"/>
    <cellStyle name="Akzent3" xfId="45" builtinId="37" customBuiltin="1"/>
    <cellStyle name="Akzent4" xfId="46" builtinId="41" customBuiltin="1"/>
    <cellStyle name="Akzent5" xfId="47" builtinId="45" customBuiltin="1"/>
    <cellStyle name="Akzent6" xfId="48" builtinId="49" customBuiltin="1"/>
    <cellStyle name="Ausgabe" xfId="49" builtinId="21" customBuiltin="1"/>
    <cellStyle name="Bad" xfId="50"/>
    <cellStyle name="Berechnung" xfId="51" builtinId="22" customBuiltin="1"/>
    <cellStyle name="Calculation" xfId="52"/>
    <cellStyle name="Check Cell" xfId="53"/>
    <cellStyle name="Eingabe" xfId="54" builtinId="20" customBuiltin="1"/>
    <cellStyle name="Ergebnis" xfId="55" builtinId="25" customBuiltin="1"/>
    <cellStyle name="Erklärender Text" xfId="56" builtinId="53" customBuiltin="1"/>
    <cellStyle name="Euro" xfId="57"/>
    <cellStyle name="Explanatory Text" xfId="58"/>
    <cellStyle name="Good" xfId="59"/>
    <cellStyle name="Gut" xfId="60" builtinId="26" customBuiltin="1"/>
    <cellStyle name="Heading 1" xfId="61"/>
    <cellStyle name="Heading 2" xfId="62"/>
    <cellStyle name="Heading 3" xfId="63"/>
    <cellStyle name="Heading 4" xfId="64"/>
    <cellStyle name="Input" xfId="65"/>
    <cellStyle name="Linked Cell" xfId="66"/>
    <cellStyle name="Neutral" xfId="67" builtinId="28" customBuiltin="1"/>
    <cellStyle name="Note" xfId="68"/>
    <cellStyle name="Notiz" xfId="69" builtinId="10" customBuiltin="1"/>
    <cellStyle name="Output" xfId="70"/>
    <cellStyle name="SAPBEXaggData" xfId="71"/>
    <cellStyle name="SAPBEXaggDataEmph" xfId="72"/>
    <cellStyle name="SAPBEXaggItem" xfId="73"/>
    <cellStyle name="SAPBEXaggItemX" xfId="74"/>
    <cellStyle name="SAPBEXchaText" xfId="75"/>
    <cellStyle name="SAPBEXexcBad" xfId="76"/>
    <cellStyle name="SAPBEXexcBad7" xfId="77"/>
    <cellStyle name="SAPBEXexcBad8" xfId="78"/>
    <cellStyle name="SAPBEXexcBad9" xfId="79"/>
    <cellStyle name="SAPBEXexcCritical" xfId="80"/>
    <cellStyle name="SAPBEXexcCritical4" xfId="81"/>
    <cellStyle name="SAPBEXexcCritical5" xfId="82"/>
    <cellStyle name="SAPBEXexcCritical6" xfId="83"/>
    <cellStyle name="SAPBEXexcGood" xfId="84"/>
    <cellStyle name="SAPBEXexcGood1" xfId="85"/>
    <cellStyle name="SAPBEXexcGood2" xfId="86"/>
    <cellStyle name="SAPBEXexcGood3" xfId="87"/>
    <cellStyle name="SAPBEXexcVeryBad" xfId="88"/>
    <cellStyle name="SAPBEXfilterDrill" xfId="89"/>
    <cellStyle name="SAPBEXfilterItem" xfId="90"/>
    <cellStyle name="SAPBEXfilterText" xfId="91"/>
    <cellStyle name="SAPBEXformats" xfId="92"/>
    <cellStyle name="SAPBEXheaderData" xfId="93"/>
    <cellStyle name="SAPBEXheaderItem" xfId="94"/>
    <cellStyle name="SAPBEXheaderText" xfId="95"/>
    <cellStyle name="SAPBEXHLevel0" xfId="96"/>
    <cellStyle name="SAPBEXHLevel0X" xfId="97"/>
    <cellStyle name="SAPBEXHLevel1" xfId="98"/>
    <cellStyle name="SAPBEXHLevel1X" xfId="99"/>
    <cellStyle name="SAPBEXHLevel2" xfId="100"/>
    <cellStyle name="SAPBEXHLevel2X" xfId="101"/>
    <cellStyle name="SAPBEXHLevel3" xfId="102"/>
    <cellStyle name="SAPBEXHLevel3X" xfId="103"/>
    <cellStyle name="SAPBEXresData" xfId="104"/>
    <cellStyle name="SAPBEXresDataEmph" xfId="105"/>
    <cellStyle name="SAPBEXresItem" xfId="106"/>
    <cellStyle name="SAPBEXresItemX" xfId="107"/>
    <cellStyle name="SAPBEXstdData" xfId="108"/>
    <cellStyle name="SAPBEXstdDataEmph" xfId="109"/>
    <cellStyle name="SAPBEXstdItem" xfId="110"/>
    <cellStyle name="SAPBEXstdItemX" xfId="111"/>
    <cellStyle name="SAPBEXsubData" xfId="112"/>
    <cellStyle name="SAPBEXsubDataEmph" xfId="113"/>
    <cellStyle name="SAPBEXsubItem" xfId="114"/>
    <cellStyle name="SAPBEXtitle" xfId="115"/>
    <cellStyle name="SAPBEXundefined" xfId="116"/>
    <cellStyle name="Schlecht" xfId="117" builtinId="27" customBuiltin="1"/>
    <cellStyle name="Standard" xfId="0" builtinId="0"/>
    <cellStyle name="Standard 2" xfId="118"/>
    <cellStyle name="Standard 2 2" xfId="119"/>
    <cellStyle name="Standard 2 3" xfId="141"/>
    <cellStyle name="Standard 3" xfId="120"/>
    <cellStyle name="Standard 3 2" xfId="142"/>
    <cellStyle name="Standard 4" xfId="143"/>
    <cellStyle name="Standard 5" xfId="121"/>
    <cellStyle name="Standard 5 2" xfId="122"/>
    <cellStyle name="Standard 6" xfId="123"/>
    <cellStyle name="Standard 7" xfId="124"/>
    <cellStyle name="Standard_BiogasBL_2006-05-29" xfId="125"/>
    <cellStyle name="Standard_Entwicklung 2005-06-21" xfId="126"/>
    <cellStyle name="Standard_Entwicklung nach Anlagenart" xfId="127"/>
    <cellStyle name="Standard_Entwicklung Oekostromanlagen 2007-12-31 Grafik_Tab_Qu4" xfId="128"/>
    <cellStyle name="Standard_Wind Entwicklung nach BL 2005-04-29" xfId="129"/>
    <cellStyle name="Title" xfId="130"/>
    <cellStyle name="Total" xfId="131"/>
    <cellStyle name="Überschrift" xfId="132" builtinId="15" customBuiltin="1"/>
    <cellStyle name="Überschrift 1" xfId="133" builtinId="16" customBuiltin="1"/>
    <cellStyle name="Überschrift 2" xfId="134" builtinId="17" customBuiltin="1"/>
    <cellStyle name="Überschrift 3" xfId="135" builtinId="18" customBuiltin="1"/>
    <cellStyle name="Überschrift 4" xfId="136" builtinId="19" customBuiltin="1"/>
    <cellStyle name="Verknüpfte Zelle" xfId="137" builtinId="24" customBuiltin="1"/>
    <cellStyle name="Warnender Text" xfId="138" builtinId="11" customBuiltin="1"/>
    <cellStyle name="Warning Text" xfId="139"/>
    <cellStyle name="Zelle überprüfen" xfId="140"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66FFFF"/>
      <color rgb="FF61E7F5"/>
      <color rgb="FF6C2383"/>
      <color rgb="FFFABB00"/>
      <color rgb="FF9FC783"/>
      <color rgb="FFD9E7CE"/>
      <color rgb="FF3FA535"/>
      <color rgb="FFB8CBE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2.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calcChain" Target="calcChain.xml"/><Relationship Id="rId2" Type="http://schemas.openxmlformats.org/officeDocument/2006/relationships/chartsheet" Target="chartsheets/sheet1.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styles" Target="style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3.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406044"/>
                </a:solidFill>
                <a:latin typeface="Arial"/>
                <a:ea typeface="Arial"/>
                <a:cs typeface="Arial"/>
              </a:defRPr>
            </a:pPr>
            <a:r>
              <a:t>Development of RES-E plants in Austria 2001-2009</a:t>
            </a:r>
          </a:p>
        </c:rich>
      </c:tx>
      <c:layout>
        <c:manualLayout>
          <c:xMode val="edge"/>
          <c:yMode val="edge"/>
          <c:x val="0.29749478079331942"/>
          <c:y val="3.3840947546531302E-3"/>
        </c:manualLayout>
      </c:layout>
      <c:overlay val="0"/>
      <c:spPr>
        <a:noFill/>
        <a:ln w="25400">
          <a:noFill/>
        </a:ln>
      </c:spPr>
    </c:title>
    <c:autoTitleDeleted val="0"/>
    <c:plotArea>
      <c:layout>
        <c:manualLayout>
          <c:layoutTarget val="inner"/>
          <c:xMode val="edge"/>
          <c:yMode val="edge"/>
          <c:x val="8.9770354906054284E-2"/>
          <c:y val="8.1218274111675121E-2"/>
          <c:w val="0.87265135699373697"/>
          <c:h val="0.72758037225042305"/>
        </c:manualLayout>
      </c:layout>
      <c:areaChart>
        <c:grouping val="stacked"/>
        <c:varyColors val="0"/>
        <c:ser>
          <c:idx val="0"/>
          <c:order val="0"/>
          <c:tx>
            <c:strRef>
              <c:f>Daten_Quartal_4Q2009_EN!$B$2</c:f>
              <c:strCache>
                <c:ptCount val="1"/>
                <c:pt idx="0">
                  <c:v>Wind</c:v>
                </c:pt>
              </c:strCache>
            </c:strRef>
          </c:tx>
          <c:spPr>
            <a:solidFill>
              <a:srgbClr val="E1EBE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Daten_Quartal_4Q2009_EN!$B$3:$B$35</c:f>
              <c:numCache>
                <c:formatCode>General</c:formatCode>
                <c:ptCount val="33"/>
                <c:pt idx="0">
                  <c:v>65.885000000000005</c:v>
                </c:pt>
                <c:pt idx="1">
                  <c:v>111.254</c:v>
                </c:pt>
                <c:pt idx="2">
                  <c:v>170.01900000000001</c:v>
                </c:pt>
                <c:pt idx="3">
                  <c:v>204.239</c:v>
                </c:pt>
                <c:pt idx="4">
                  <c:v>204.84119999999999</c:v>
                </c:pt>
                <c:pt idx="5">
                  <c:v>214.49019999999999</c:v>
                </c:pt>
                <c:pt idx="6">
                  <c:v>238.1902</c:v>
                </c:pt>
                <c:pt idx="7">
                  <c:v>320.59019999999998</c:v>
                </c:pt>
                <c:pt idx="8">
                  <c:v>431.44619999999998</c:v>
                </c:pt>
                <c:pt idx="9">
                  <c:v>497.0462</c:v>
                </c:pt>
                <c:pt idx="10">
                  <c:v>514.45619999999997</c:v>
                </c:pt>
                <c:pt idx="11">
                  <c:v>577.95619999999997</c:v>
                </c:pt>
                <c:pt idx="12">
                  <c:v>729.25620000000004</c:v>
                </c:pt>
                <c:pt idx="13">
                  <c:v>864.63720000000001</c:v>
                </c:pt>
                <c:pt idx="14">
                  <c:v>864.67420000000004</c:v>
                </c:pt>
                <c:pt idx="15">
                  <c:v>936.68399999999997</c:v>
                </c:pt>
                <c:pt idx="16">
                  <c:v>962.68399999999997</c:v>
                </c:pt>
                <c:pt idx="17">
                  <c:v>993.48400000000004</c:v>
                </c:pt>
                <c:pt idx="18">
                  <c:v>997.49</c:v>
                </c:pt>
                <c:pt idx="19">
                  <c:v>1008.615</c:v>
                </c:pt>
                <c:pt idx="20">
                  <c:v>1028.615</c:v>
                </c:pt>
                <c:pt idx="21">
                  <c:v>1032.615</c:v>
                </c:pt>
                <c:pt idx="22">
                  <c:v>1032.615</c:v>
                </c:pt>
                <c:pt idx="23">
                  <c:v>1034.115</c:v>
                </c:pt>
                <c:pt idx="24">
                  <c:v>1034.1300000000001</c:v>
                </c:pt>
                <c:pt idx="25">
                  <c:v>1034.1300000000001</c:v>
                </c:pt>
                <c:pt idx="26">
                  <c:v>1037.73</c:v>
                </c:pt>
                <c:pt idx="27">
                  <c:v>1037.7329999999999</c:v>
                </c:pt>
                <c:pt idx="28">
                  <c:v>1047.7951</c:v>
                </c:pt>
                <c:pt idx="29">
                  <c:v>1047.8050000000001</c:v>
                </c:pt>
                <c:pt idx="30">
                  <c:v>1047.8259</c:v>
                </c:pt>
                <c:pt idx="31">
                  <c:v>1045.5454999999999</c:v>
                </c:pt>
                <c:pt idx="32">
                  <c:v>1059.5808999999999</c:v>
                </c:pt>
              </c:numCache>
            </c:numRef>
          </c:val>
        </c:ser>
        <c:ser>
          <c:idx val="1"/>
          <c:order val="1"/>
          <c:tx>
            <c:strRef>
              <c:f>Daten_Quartal_4Q2009_EN!$C$2</c:f>
              <c:strCache>
                <c:ptCount val="1"/>
                <c:pt idx="0">
                  <c:v>Biomass solid</c:v>
                </c:pt>
              </c:strCache>
            </c:strRef>
          </c:tx>
          <c:spPr>
            <a:solidFill>
              <a:srgbClr val="C9DBCB"/>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Daten_Quartal_4Q2009_EN!$C$3:$C$35</c:f>
              <c:numCache>
                <c:formatCode>General</c:formatCode>
                <c:ptCount val="33"/>
                <c:pt idx="0">
                  <c:v>19.215</c:v>
                </c:pt>
                <c:pt idx="1">
                  <c:v>30.646999999999998</c:v>
                </c:pt>
                <c:pt idx="2">
                  <c:v>49.726999999999997</c:v>
                </c:pt>
                <c:pt idx="3">
                  <c:v>74.016999999999996</c:v>
                </c:pt>
                <c:pt idx="4">
                  <c:v>81.766999999999996</c:v>
                </c:pt>
                <c:pt idx="5">
                  <c:v>87.856999999999999</c:v>
                </c:pt>
                <c:pt idx="6">
                  <c:v>90.849500000000006</c:v>
                </c:pt>
                <c:pt idx="7">
                  <c:v>102.1495</c:v>
                </c:pt>
                <c:pt idx="8">
                  <c:v>114.3395</c:v>
                </c:pt>
                <c:pt idx="9">
                  <c:v>157.52889999999999</c:v>
                </c:pt>
                <c:pt idx="10">
                  <c:v>181.1369</c:v>
                </c:pt>
                <c:pt idx="11">
                  <c:v>196.5779</c:v>
                </c:pt>
                <c:pt idx="12">
                  <c:v>308.29390000000001</c:v>
                </c:pt>
                <c:pt idx="13">
                  <c:v>380.35640000000001</c:v>
                </c:pt>
                <c:pt idx="14">
                  <c:v>387.62720000000002</c:v>
                </c:pt>
                <c:pt idx="15">
                  <c:v>397.62619999999998</c:v>
                </c:pt>
                <c:pt idx="16">
                  <c:v>397.77620000000002</c:v>
                </c:pt>
                <c:pt idx="17">
                  <c:v>403.07619999999997</c:v>
                </c:pt>
                <c:pt idx="18">
                  <c:v>405.43619999999999</c:v>
                </c:pt>
                <c:pt idx="19">
                  <c:v>406.4162</c:v>
                </c:pt>
                <c:pt idx="20">
                  <c:v>420.76420000000002</c:v>
                </c:pt>
                <c:pt idx="21">
                  <c:v>402.0292</c:v>
                </c:pt>
                <c:pt idx="22">
                  <c:v>402.13249999999999</c:v>
                </c:pt>
                <c:pt idx="23">
                  <c:v>402.13249999999999</c:v>
                </c:pt>
                <c:pt idx="24">
                  <c:v>401.53250000000003</c:v>
                </c:pt>
                <c:pt idx="25">
                  <c:v>401.53250000000003</c:v>
                </c:pt>
                <c:pt idx="26">
                  <c:v>402.03250000000003</c:v>
                </c:pt>
                <c:pt idx="27">
                  <c:v>402.03250000000003</c:v>
                </c:pt>
                <c:pt idx="28">
                  <c:v>407.93810000000002</c:v>
                </c:pt>
                <c:pt idx="29">
                  <c:v>407.97410000000002</c:v>
                </c:pt>
                <c:pt idx="30">
                  <c:v>408.87709999999998</c:v>
                </c:pt>
                <c:pt idx="31">
                  <c:v>408.87909999999999</c:v>
                </c:pt>
                <c:pt idx="32">
                  <c:v>413.87400000000002</c:v>
                </c:pt>
              </c:numCache>
            </c:numRef>
          </c:val>
        </c:ser>
        <c:ser>
          <c:idx val="3"/>
          <c:order val="2"/>
          <c:tx>
            <c:strRef>
              <c:f>Daten_Quartal_4Q2009_EN!$D$2</c:f>
              <c:strCache>
                <c:ptCount val="1"/>
                <c:pt idx="0">
                  <c:v>Biogas</c:v>
                </c:pt>
              </c:strCache>
            </c:strRef>
          </c:tx>
          <c:spPr>
            <a:solidFill>
              <a:srgbClr val="609066"/>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Daten_Quartal_4Q2009_EN!$D$3:$D$35</c:f>
              <c:numCache>
                <c:formatCode>General</c:formatCode>
                <c:ptCount val="33"/>
                <c:pt idx="0">
                  <c:v>1.5515000000000001</c:v>
                </c:pt>
                <c:pt idx="1">
                  <c:v>2.5103</c:v>
                </c:pt>
                <c:pt idx="2">
                  <c:v>4.7153</c:v>
                </c:pt>
                <c:pt idx="3">
                  <c:v>7.5461299999999998</c:v>
                </c:pt>
                <c:pt idx="4">
                  <c:v>12.19393</c:v>
                </c:pt>
                <c:pt idx="5">
                  <c:v>16.57593</c:v>
                </c:pt>
                <c:pt idx="6">
                  <c:v>17.498850000000001</c:v>
                </c:pt>
                <c:pt idx="7">
                  <c:v>19.777460000000001</c:v>
                </c:pt>
                <c:pt idx="8">
                  <c:v>24.15446</c:v>
                </c:pt>
                <c:pt idx="9">
                  <c:v>28.28445</c:v>
                </c:pt>
                <c:pt idx="10">
                  <c:v>34.16525</c:v>
                </c:pt>
                <c:pt idx="11">
                  <c:v>36.730249999999998</c:v>
                </c:pt>
                <c:pt idx="12">
                  <c:v>59.655099999999997</c:v>
                </c:pt>
                <c:pt idx="13">
                  <c:v>71.086600000000004</c:v>
                </c:pt>
                <c:pt idx="14">
                  <c:v>74.170630000000003</c:v>
                </c:pt>
                <c:pt idx="15">
                  <c:v>77.429670000000002</c:v>
                </c:pt>
                <c:pt idx="16">
                  <c:v>81.00967</c:v>
                </c:pt>
                <c:pt idx="17">
                  <c:v>81.119669999999999</c:v>
                </c:pt>
                <c:pt idx="18">
                  <c:v>81.404269999999997</c:v>
                </c:pt>
                <c:pt idx="19">
                  <c:v>82.878270000000001</c:v>
                </c:pt>
                <c:pt idx="20">
                  <c:v>84.490269999999995</c:v>
                </c:pt>
                <c:pt idx="21">
                  <c:v>86.213269999999994</c:v>
                </c:pt>
                <c:pt idx="22">
                  <c:v>87.040469999999999</c:v>
                </c:pt>
                <c:pt idx="23">
                  <c:v>88.382469999999998</c:v>
                </c:pt>
                <c:pt idx="24">
                  <c:v>90.121470000000002</c:v>
                </c:pt>
                <c:pt idx="25">
                  <c:v>90.638040000000004</c:v>
                </c:pt>
                <c:pt idx="26">
                  <c:v>91.388040000000004</c:v>
                </c:pt>
                <c:pt idx="27">
                  <c:v>91.544020000000003</c:v>
                </c:pt>
                <c:pt idx="28">
                  <c:v>92.074039999999997</c:v>
                </c:pt>
                <c:pt idx="29">
                  <c:v>92.044039999999995</c:v>
                </c:pt>
                <c:pt idx="30">
                  <c:v>92.16404</c:v>
                </c:pt>
                <c:pt idx="31">
                  <c:v>93.41404</c:v>
                </c:pt>
                <c:pt idx="32">
                  <c:v>94.450019999999995</c:v>
                </c:pt>
              </c:numCache>
            </c:numRef>
          </c:val>
        </c:ser>
        <c:ser>
          <c:idx val="5"/>
          <c:order val="3"/>
          <c:tx>
            <c:strRef>
              <c:f>Daten_Quartal_4Q2009_EN!$E$2</c:f>
              <c:strCache>
                <c:ptCount val="1"/>
                <c:pt idx="0">
                  <c:v>PV</c:v>
                </c:pt>
              </c:strCache>
            </c:strRef>
          </c:tx>
          <c:spPr>
            <a:solidFill>
              <a:srgbClr val="DAE5F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Daten_Quartal_4Q2009_EN!$E$3:$E$35</c:f>
              <c:numCache>
                <c:formatCode>General</c:formatCode>
                <c:ptCount val="33"/>
                <c:pt idx="0">
                  <c:v>1.066452</c:v>
                </c:pt>
                <c:pt idx="1">
                  <c:v>1.6854210000000001</c:v>
                </c:pt>
                <c:pt idx="2">
                  <c:v>2.2012659999999999</c:v>
                </c:pt>
                <c:pt idx="3">
                  <c:v>4.643402</c:v>
                </c:pt>
                <c:pt idx="4">
                  <c:v>9.8154520000000005</c:v>
                </c:pt>
                <c:pt idx="5">
                  <c:v>21.116179500000001</c:v>
                </c:pt>
                <c:pt idx="6">
                  <c:v>21.385958500000001</c:v>
                </c:pt>
                <c:pt idx="7">
                  <c:v>21.948023500000001</c:v>
                </c:pt>
                <c:pt idx="8">
                  <c:v>22.969835499999999</c:v>
                </c:pt>
                <c:pt idx="9">
                  <c:v>23.890584499999999</c:v>
                </c:pt>
                <c:pt idx="10">
                  <c:v>24.302894500000001</c:v>
                </c:pt>
                <c:pt idx="11">
                  <c:v>25.060305499999998</c:v>
                </c:pt>
                <c:pt idx="12">
                  <c:v>26.485083500000002</c:v>
                </c:pt>
                <c:pt idx="13">
                  <c:v>27.7142585</c:v>
                </c:pt>
                <c:pt idx="14">
                  <c:v>28.5537305</c:v>
                </c:pt>
                <c:pt idx="15">
                  <c:v>29.162368499999999</c:v>
                </c:pt>
                <c:pt idx="16">
                  <c:v>29.686536499999999</c:v>
                </c:pt>
                <c:pt idx="17">
                  <c:v>30.3290015</c:v>
                </c:pt>
                <c:pt idx="18">
                  <c:v>31.141310499999999</c:v>
                </c:pt>
                <c:pt idx="19">
                  <c:v>34.712315500000003</c:v>
                </c:pt>
                <c:pt idx="20">
                  <c:v>35.335945500000001</c:v>
                </c:pt>
                <c:pt idx="21">
                  <c:v>36.139356499999998</c:v>
                </c:pt>
                <c:pt idx="22">
                  <c:v>37.4697745</c:v>
                </c:pt>
                <c:pt idx="23">
                  <c:v>38.403701499999997</c:v>
                </c:pt>
                <c:pt idx="24">
                  <c:v>39.559154499999998</c:v>
                </c:pt>
                <c:pt idx="25">
                  <c:v>40.936631499999997</c:v>
                </c:pt>
                <c:pt idx="26">
                  <c:v>42.367965499999997</c:v>
                </c:pt>
                <c:pt idx="27">
                  <c:v>44.937549500000003</c:v>
                </c:pt>
                <c:pt idx="28">
                  <c:v>48.509449400000001</c:v>
                </c:pt>
                <c:pt idx="29">
                  <c:v>51.270129300000001</c:v>
                </c:pt>
                <c:pt idx="30">
                  <c:v>61.910344299999998</c:v>
                </c:pt>
                <c:pt idx="31">
                  <c:v>68.408389479999997</c:v>
                </c:pt>
                <c:pt idx="32">
                  <c:v>71.31</c:v>
                </c:pt>
              </c:numCache>
            </c:numRef>
          </c:val>
        </c:ser>
        <c:ser>
          <c:idx val="6"/>
          <c:order val="4"/>
          <c:tx>
            <c:strRef>
              <c:f>Daten_Quartal_4Q2009_EN!$F$2</c:f>
              <c:strCache>
                <c:ptCount val="1"/>
                <c:pt idx="0">
                  <c:v>Landfill- and Sewage gas</c:v>
                </c:pt>
              </c:strCache>
            </c:strRef>
          </c:tx>
          <c:spPr>
            <a:solidFill>
              <a:srgbClr val="91B2D7"/>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Daten_Quartal_4Q2009_EN!$F$3:$F$35</c:f>
              <c:numCache>
                <c:formatCode>General</c:formatCode>
                <c:ptCount val="33"/>
                <c:pt idx="0">
                  <c:v>3.2679999999999998</c:v>
                </c:pt>
                <c:pt idx="1">
                  <c:v>10.715</c:v>
                </c:pt>
                <c:pt idx="2">
                  <c:v>13.277000000000001</c:v>
                </c:pt>
                <c:pt idx="3">
                  <c:v>14.801670000000001</c:v>
                </c:pt>
                <c:pt idx="4">
                  <c:v>17.621770000000001</c:v>
                </c:pt>
                <c:pt idx="5">
                  <c:v>23.203769999999999</c:v>
                </c:pt>
                <c:pt idx="6">
                  <c:v>23.9531852</c:v>
                </c:pt>
                <c:pt idx="7">
                  <c:v>24.7089052</c:v>
                </c:pt>
                <c:pt idx="8">
                  <c:v>29.073005199999997</c:v>
                </c:pt>
                <c:pt idx="9">
                  <c:v>29.405005199999998</c:v>
                </c:pt>
                <c:pt idx="10">
                  <c:v>29.405005199999998</c:v>
                </c:pt>
                <c:pt idx="11">
                  <c:v>29.405005199999998</c:v>
                </c:pt>
                <c:pt idx="12">
                  <c:v>29.405005199999998</c:v>
                </c:pt>
                <c:pt idx="13">
                  <c:v>29.545005199999999</c:v>
                </c:pt>
                <c:pt idx="14">
                  <c:v>29.545005199999999</c:v>
                </c:pt>
                <c:pt idx="15">
                  <c:v>29.545005199999999</c:v>
                </c:pt>
                <c:pt idx="16">
                  <c:v>29.545005199999999</c:v>
                </c:pt>
                <c:pt idx="17">
                  <c:v>29.8310052</c:v>
                </c:pt>
                <c:pt idx="18">
                  <c:v>30.277005200000001</c:v>
                </c:pt>
                <c:pt idx="19">
                  <c:v>30.277005200000001</c:v>
                </c:pt>
                <c:pt idx="20">
                  <c:v>30.277005200000001</c:v>
                </c:pt>
                <c:pt idx="21">
                  <c:v>30.277005200000001</c:v>
                </c:pt>
                <c:pt idx="22">
                  <c:v>30.277005200000001</c:v>
                </c:pt>
                <c:pt idx="23">
                  <c:v>28.6450052</c:v>
                </c:pt>
                <c:pt idx="24">
                  <c:v>28.6450052</c:v>
                </c:pt>
                <c:pt idx="25">
                  <c:v>28.6450052</c:v>
                </c:pt>
                <c:pt idx="26">
                  <c:v>29.102285199999997</c:v>
                </c:pt>
                <c:pt idx="27">
                  <c:v>29.1633852</c:v>
                </c:pt>
                <c:pt idx="28">
                  <c:v>29.1633852</c:v>
                </c:pt>
                <c:pt idx="29">
                  <c:v>29.1633852</c:v>
                </c:pt>
                <c:pt idx="30">
                  <c:v>29.021385199999997</c:v>
                </c:pt>
                <c:pt idx="31">
                  <c:v>29.021385199999997</c:v>
                </c:pt>
                <c:pt idx="32">
                  <c:v>29.119385199999996</c:v>
                </c:pt>
              </c:numCache>
            </c:numRef>
          </c:val>
        </c:ser>
        <c:ser>
          <c:idx val="7"/>
          <c:order val="5"/>
          <c:tx>
            <c:strRef>
              <c:f>Daten_Quartal_4Q2009_EN!$G$2</c:f>
              <c:strCache>
                <c:ptCount val="1"/>
                <c:pt idx="0">
                  <c:v>Biomass liquid</c:v>
                </c:pt>
              </c:strCache>
            </c:strRef>
          </c:tx>
          <c:spPr>
            <a:solidFill>
              <a:srgbClr val="2A4E76"/>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Daten_Quartal_4Q2009_EN!$G$3:$G$35</c:f>
              <c:numCache>
                <c:formatCode>General</c:formatCode>
                <c:ptCount val="33"/>
                <c:pt idx="0">
                  <c:v>0.80200000000000005</c:v>
                </c:pt>
                <c:pt idx="1">
                  <c:v>0.80800000000000005</c:v>
                </c:pt>
                <c:pt idx="2">
                  <c:v>0.80800000000000005</c:v>
                </c:pt>
                <c:pt idx="3">
                  <c:v>1.3360000000000001</c:v>
                </c:pt>
                <c:pt idx="4">
                  <c:v>1.6269</c:v>
                </c:pt>
                <c:pt idx="5">
                  <c:v>3.1459000000000001</c:v>
                </c:pt>
                <c:pt idx="6">
                  <c:v>7.9679000000000002</c:v>
                </c:pt>
                <c:pt idx="7">
                  <c:v>8.2958999999999996</c:v>
                </c:pt>
                <c:pt idx="8">
                  <c:v>10.0244</c:v>
                </c:pt>
                <c:pt idx="9">
                  <c:v>11.5724</c:v>
                </c:pt>
                <c:pt idx="10">
                  <c:v>13.9024</c:v>
                </c:pt>
                <c:pt idx="11">
                  <c:v>14.0808</c:v>
                </c:pt>
                <c:pt idx="12">
                  <c:v>17.291799999999999</c:v>
                </c:pt>
                <c:pt idx="13">
                  <c:v>18.787800000000001</c:v>
                </c:pt>
                <c:pt idx="14">
                  <c:v>20.026800000000001</c:v>
                </c:pt>
                <c:pt idx="15">
                  <c:v>24.076799999999999</c:v>
                </c:pt>
                <c:pt idx="16">
                  <c:v>24.068300000000001</c:v>
                </c:pt>
                <c:pt idx="17">
                  <c:v>25.1738</c:v>
                </c:pt>
                <c:pt idx="18">
                  <c:v>25.1738</c:v>
                </c:pt>
                <c:pt idx="19">
                  <c:v>25.893799999999999</c:v>
                </c:pt>
                <c:pt idx="20">
                  <c:v>26.073799999999999</c:v>
                </c:pt>
                <c:pt idx="21">
                  <c:v>26.123799999999999</c:v>
                </c:pt>
                <c:pt idx="22">
                  <c:v>26.131799999999998</c:v>
                </c:pt>
                <c:pt idx="23">
                  <c:v>26.139299999999999</c:v>
                </c:pt>
                <c:pt idx="24">
                  <c:v>26.173300000000001</c:v>
                </c:pt>
                <c:pt idx="25">
                  <c:v>26.1783</c:v>
                </c:pt>
                <c:pt idx="26">
                  <c:v>26.228300000000001</c:v>
                </c:pt>
                <c:pt idx="27">
                  <c:v>26.228300000000001</c:v>
                </c:pt>
                <c:pt idx="28">
                  <c:v>26.243300000000001</c:v>
                </c:pt>
                <c:pt idx="29">
                  <c:v>26.3933</c:v>
                </c:pt>
                <c:pt idx="30">
                  <c:v>25.148</c:v>
                </c:pt>
                <c:pt idx="31">
                  <c:v>25.183</c:v>
                </c:pt>
                <c:pt idx="32">
                  <c:v>25.263000000000002</c:v>
                </c:pt>
              </c:numCache>
            </c:numRef>
          </c:val>
        </c:ser>
        <c:ser>
          <c:idx val="8"/>
          <c:order val="6"/>
          <c:tx>
            <c:strRef>
              <c:f>Daten_Quartal_4Q2009_EN!$H$2</c:f>
              <c:strCache>
                <c:ptCount val="1"/>
                <c:pt idx="0">
                  <c:v>Geothermal</c:v>
                </c:pt>
              </c:strCache>
            </c:strRef>
          </c:tx>
          <c:spPr>
            <a:solidFill>
              <a:srgbClr val="32323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Daten_Quartal_4Q2009_EN!$H$3:$H$35</c:f>
              <c:numCache>
                <c:formatCode>General</c:formatCode>
                <c:ptCount val="33"/>
                <c:pt idx="0">
                  <c:v>0</c:v>
                </c:pt>
                <c:pt idx="1">
                  <c:v>0.25</c:v>
                </c:pt>
                <c:pt idx="2">
                  <c:v>0.25</c:v>
                </c:pt>
                <c:pt idx="3">
                  <c:v>0.91500000000000004</c:v>
                </c:pt>
                <c:pt idx="4">
                  <c:v>0.91500000000000004</c:v>
                </c:pt>
                <c:pt idx="5">
                  <c:v>0.91500000000000004</c:v>
                </c:pt>
                <c:pt idx="6">
                  <c:v>0.91500000000000004</c:v>
                </c:pt>
                <c:pt idx="7">
                  <c:v>0.91500000000000004</c:v>
                </c:pt>
                <c:pt idx="8">
                  <c:v>0.91500000000000004</c:v>
                </c:pt>
                <c:pt idx="9">
                  <c:v>0.91500000000000004</c:v>
                </c:pt>
                <c:pt idx="10">
                  <c:v>0.91500000000000004</c:v>
                </c:pt>
                <c:pt idx="11">
                  <c:v>0.91500000000000004</c:v>
                </c:pt>
                <c:pt idx="12">
                  <c:v>0.91500000000000004</c:v>
                </c:pt>
                <c:pt idx="13">
                  <c:v>0.91500000000000004</c:v>
                </c:pt>
                <c:pt idx="14">
                  <c:v>0.91500000000000004</c:v>
                </c:pt>
                <c:pt idx="15">
                  <c:v>0.91500000000000004</c:v>
                </c:pt>
                <c:pt idx="16">
                  <c:v>0.91500000000000004</c:v>
                </c:pt>
                <c:pt idx="17">
                  <c:v>0.91500000000000004</c:v>
                </c:pt>
                <c:pt idx="18">
                  <c:v>0.91500000000000004</c:v>
                </c:pt>
                <c:pt idx="19">
                  <c:v>0.91500000000000004</c:v>
                </c:pt>
                <c:pt idx="20">
                  <c:v>0.91500000000000004</c:v>
                </c:pt>
                <c:pt idx="21">
                  <c:v>0.91500000000000004</c:v>
                </c:pt>
                <c:pt idx="22">
                  <c:v>0.91500000000000004</c:v>
                </c:pt>
                <c:pt idx="23">
                  <c:v>0.91500000000000004</c:v>
                </c:pt>
                <c:pt idx="24">
                  <c:v>0.91500000000000004</c:v>
                </c:pt>
                <c:pt idx="25">
                  <c:v>0.91500000000000004</c:v>
                </c:pt>
                <c:pt idx="26">
                  <c:v>0.91500000000000004</c:v>
                </c:pt>
                <c:pt idx="27">
                  <c:v>0.91500000000000004</c:v>
                </c:pt>
                <c:pt idx="28">
                  <c:v>0.91500000000000004</c:v>
                </c:pt>
                <c:pt idx="29">
                  <c:v>0.91500000000000004</c:v>
                </c:pt>
                <c:pt idx="30">
                  <c:v>0.91500000000000004</c:v>
                </c:pt>
                <c:pt idx="31">
                  <c:v>0.91500000000000004</c:v>
                </c:pt>
                <c:pt idx="32">
                  <c:v>0.91500000000000004</c:v>
                </c:pt>
              </c:numCache>
            </c:numRef>
          </c:val>
        </c:ser>
        <c:dLbls>
          <c:showLegendKey val="0"/>
          <c:showVal val="0"/>
          <c:showCatName val="0"/>
          <c:showSerName val="0"/>
          <c:showPercent val="0"/>
          <c:showBubbleSize val="0"/>
        </c:dLbls>
        <c:axId val="246848512"/>
        <c:axId val="265980160"/>
      </c:areaChart>
      <c:catAx>
        <c:axId val="246848512"/>
        <c:scaling>
          <c:orientation val="minMax"/>
        </c:scaling>
        <c:delete val="0"/>
        <c:axPos val="b"/>
        <c:title>
          <c:tx>
            <c:rich>
              <a:bodyPr/>
              <a:lstStyle/>
              <a:p>
                <a:pPr>
                  <a:defRPr sz="1000" b="0" i="0" u="none" strike="noStrike" baseline="0">
                    <a:solidFill>
                      <a:srgbClr val="406044"/>
                    </a:solidFill>
                    <a:latin typeface="Arial"/>
                    <a:ea typeface="Arial"/>
                    <a:cs typeface="Arial"/>
                  </a:defRPr>
                </a:pPr>
                <a:r>
                  <a:t>[July 2010 | Source: Energie-Control GmbH]</a:t>
                </a:r>
              </a:p>
            </c:rich>
          </c:tx>
          <c:layout>
            <c:manualLayout>
              <c:xMode val="edge"/>
              <c:yMode val="edge"/>
              <c:x val="7.0981210855949897E-2"/>
              <c:y val="0.96108291032148896"/>
            </c:manualLayout>
          </c:layout>
          <c:overlay val="0"/>
          <c:spPr>
            <a:noFill/>
            <a:ln w="25400">
              <a:noFill/>
            </a:ln>
          </c:spPr>
        </c:title>
        <c:numFmt formatCode="mmm\ yy" sourceLinked="0"/>
        <c:majorTickMark val="out"/>
        <c:minorTickMark val="none"/>
        <c:tickLblPos val="nextTo"/>
        <c:spPr>
          <a:ln w="3175">
            <a:solidFill>
              <a:srgbClr val="969696"/>
            </a:solidFill>
            <a:prstDash val="solid"/>
          </a:ln>
        </c:spPr>
        <c:txPr>
          <a:bodyPr rot="-5400000" vert="horz"/>
          <a:lstStyle/>
          <a:p>
            <a:pPr>
              <a:defRPr sz="1000" b="0" i="0" u="none" strike="noStrike" baseline="0">
                <a:solidFill>
                  <a:srgbClr val="406044"/>
                </a:solidFill>
                <a:latin typeface="Arial"/>
                <a:ea typeface="Arial"/>
                <a:cs typeface="Arial"/>
              </a:defRPr>
            </a:pPr>
            <a:endParaRPr lang="de-DE"/>
          </a:p>
        </c:txPr>
        <c:crossAx val="265980160"/>
        <c:crosses val="autoZero"/>
        <c:auto val="1"/>
        <c:lblAlgn val="ctr"/>
        <c:lblOffset val="100"/>
        <c:tickLblSkip val="1"/>
        <c:tickMarkSkip val="1"/>
        <c:noMultiLvlLbl val="0"/>
      </c:catAx>
      <c:valAx>
        <c:axId val="265980160"/>
        <c:scaling>
          <c:orientation val="minMax"/>
        </c:scaling>
        <c:delete val="0"/>
        <c:axPos val="l"/>
        <c:majorGridlines>
          <c:spPr>
            <a:ln w="3175">
              <a:solidFill>
                <a:srgbClr val="969696"/>
              </a:solidFill>
              <a:prstDash val="solid"/>
            </a:ln>
          </c:spPr>
        </c:majorGridlines>
        <c:title>
          <c:tx>
            <c:rich>
              <a:bodyPr rot="0" vert="horz"/>
              <a:lstStyle/>
              <a:p>
                <a:pPr algn="ctr">
                  <a:defRPr sz="1100" b="1" i="0" u="none" strike="noStrike" baseline="0">
                    <a:solidFill>
                      <a:srgbClr val="406044"/>
                    </a:solidFill>
                    <a:latin typeface="Arial"/>
                    <a:ea typeface="Arial"/>
                    <a:cs typeface="Arial"/>
                  </a:defRPr>
                </a:pPr>
                <a:r>
                  <a:t>MW</a:t>
                </a:r>
              </a:p>
            </c:rich>
          </c:tx>
          <c:layout>
            <c:manualLayout>
              <c:xMode val="edge"/>
              <c:yMode val="edge"/>
              <c:x val="4.3841336116910233E-2"/>
              <c:y val="9.6446700507614211E-2"/>
            </c:manualLayout>
          </c:layout>
          <c:overlay val="0"/>
          <c:spPr>
            <a:noFill/>
            <a:ln w="25400">
              <a:noFill/>
            </a:ln>
          </c:spPr>
        </c:title>
        <c:numFmt formatCode="General" sourceLinked="1"/>
        <c:majorTickMark val="out"/>
        <c:minorTickMark val="none"/>
        <c:tickLblPos val="nextTo"/>
        <c:spPr>
          <a:ln w="3175">
            <a:solidFill>
              <a:srgbClr val="969696"/>
            </a:solidFill>
            <a:prstDash val="solid"/>
          </a:ln>
        </c:spPr>
        <c:txPr>
          <a:bodyPr rot="0" vert="horz"/>
          <a:lstStyle/>
          <a:p>
            <a:pPr>
              <a:defRPr sz="1100" b="0" i="0" u="none" strike="noStrike" baseline="0">
                <a:solidFill>
                  <a:srgbClr val="406044"/>
                </a:solidFill>
                <a:latin typeface="Arial"/>
                <a:ea typeface="Arial"/>
                <a:cs typeface="Arial"/>
              </a:defRPr>
            </a:pPr>
            <a:endParaRPr lang="de-DE"/>
          </a:p>
        </c:txPr>
        <c:crossAx val="246848512"/>
        <c:crosses val="autoZero"/>
        <c:crossBetween val="midCat"/>
      </c:valAx>
      <c:spPr>
        <a:solidFill>
          <a:srgbClr val="FFFFFF"/>
        </a:solidFill>
        <a:ln w="12700">
          <a:solidFill>
            <a:srgbClr val="FFFFFF"/>
          </a:solidFill>
          <a:prstDash val="solid"/>
        </a:ln>
      </c:spPr>
    </c:plotArea>
    <c:legend>
      <c:legendPos val="r"/>
      <c:layout>
        <c:manualLayout>
          <c:xMode val="edge"/>
          <c:yMode val="edge"/>
          <c:wMode val="edge"/>
          <c:hMode val="edge"/>
          <c:x val="0.10125260960334029"/>
          <c:y val="7.2758037225042302E-2"/>
          <c:w val="0.33820459290187893"/>
          <c:h val="0.42639593908629442"/>
        </c:manualLayout>
      </c:layout>
      <c:overlay val="0"/>
      <c:spPr>
        <a:solidFill>
          <a:srgbClr val="FFFFFF"/>
        </a:solidFill>
        <a:ln w="25400">
          <a:noFill/>
        </a:ln>
      </c:spPr>
      <c:txPr>
        <a:bodyPr/>
        <a:lstStyle/>
        <a:p>
          <a:pPr>
            <a:defRPr sz="925" b="0" i="0" u="none" strike="noStrike" baseline="0">
              <a:solidFill>
                <a:srgbClr val="406044"/>
              </a:solidFill>
              <a:latin typeface="Arial"/>
              <a:ea typeface="Arial"/>
              <a:cs typeface="Arial"/>
            </a:defRPr>
          </a:pPr>
          <a:endParaRPr lang="de-DE"/>
        </a:p>
      </c:txPr>
    </c:legend>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codeName="Diagramm20"/>
  <sheetViews>
    <sheetView workbookViewId="0"/>
  </sheetViews>
  <pageMargins left="0.78740157480314965" right="0.78740157480314965" top="0.98425196850393704" bottom="0.98425196850393704" header="0.51181102362204722" footer="0.51181102362204722"/>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124950" cy="56292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t="str">
            <v/>
          </cell>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t="str">
            <v/>
          </cell>
        </row>
        <row r="554">
          <cell r="A554">
            <v>2874</v>
          </cell>
          <cell r="B554" t="str">
            <v/>
          </cell>
        </row>
        <row r="555">
          <cell r="A555">
            <v>2875</v>
          </cell>
          <cell r="B555" t="str">
            <v/>
          </cell>
        </row>
        <row r="556">
          <cell r="A556">
            <v>2876</v>
          </cell>
          <cell r="B556">
            <v>37622</v>
          </cell>
        </row>
        <row r="557">
          <cell r="A557">
            <v>2877</v>
          </cell>
          <cell r="B557">
            <v>37622</v>
          </cell>
        </row>
        <row r="558">
          <cell r="A558">
            <v>2878</v>
          </cell>
          <cell r="B558">
            <v>37622</v>
          </cell>
        </row>
        <row r="559">
          <cell r="A559">
            <v>2879</v>
          </cell>
          <cell r="B559" t="str">
            <v/>
          </cell>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t="str">
            <v/>
          </cell>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t="str">
            <v/>
          </cell>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t="str">
            <v/>
          </cell>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t="str">
            <v/>
          </cell>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t="str">
            <v/>
          </cell>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t="str">
            <v/>
          </cell>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t="str">
            <v/>
          </cell>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t="str">
            <v/>
          </cell>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t="str">
            <v/>
          </cell>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t="str">
            <v/>
          </cell>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t="str">
            <v/>
          </cell>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t="str">
            <v/>
          </cell>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t="str">
            <v/>
          </cell>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t="str">
            <v/>
          </cell>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t="str">
            <v/>
          </cell>
        </row>
        <row r="2545">
          <cell r="A2545">
            <v>4946</v>
          </cell>
          <cell r="B2545">
            <v>37622</v>
          </cell>
        </row>
        <row r="2546">
          <cell r="A2546">
            <v>4947</v>
          </cell>
          <cell r="B2546" t="str">
            <v/>
          </cell>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t="str">
            <v/>
          </cell>
        </row>
        <row r="2564">
          <cell r="A2564">
            <v>4970</v>
          </cell>
          <cell r="B2564" t="str">
            <v/>
          </cell>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t="str">
            <v/>
          </cell>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t="str">
            <v/>
          </cell>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t="str">
            <v/>
          </cell>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t="str">
            <v/>
          </cell>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t="str">
            <v/>
          </cell>
        </row>
        <row r="2671">
          <cell r="A2671">
            <v>5071</v>
          </cell>
          <cell r="B2671" t="str">
            <v/>
          </cell>
        </row>
        <row r="2672">
          <cell r="A2672">
            <v>5072</v>
          </cell>
          <cell r="B2672" t="str">
            <v/>
          </cell>
        </row>
        <row r="2673">
          <cell r="A2673">
            <v>5073</v>
          </cell>
          <cell r="B2673" t="str">
            <v/>
          </cell>
        </row>
        <row r="2674">
          <cell r="A2674">
            <v>5074</v>
          </cell>
          <cell r="B2674" t="str">
            <v/>
          </cell>
        </row>
        <row r="2675">
          <cell r="A2675">
            <v>5075</v>
          </cell>
          <cell r="B2675" t="str">
            <v/>
          </cell>
        </row>
        <row r="2676">
          <cell r="A2676">
            <v>5076</v>
          </cell>
          <cell r="B2676" t="str">
            <v/>
          </cell>
        </row>
        <row r="2677">
          <cell r="A2677">
            <v>5077</v>
          </cell>
          <cell r="B2677" t="str">
            <v/>
          </cell>
        </row>
        <row r="2678">
          <cell r="A2678">
            <v>5078</v>
          </cell>
          <cell r="B2678">
            <v>37622</v>
          </cell>
        </row>
        <row r="2679">
          <cell r="A2679">
            <v>5079</v>
          </cell>
          <cell r="B2679">
            <v>37704</v>
          </cell>
        </row>
        <row r="2680">
          <cell r="A2680">
            <v>5080</v>
          </cell>
          <cell r="B2680" t="str">
            <v/>
          </cell>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t="str">
            <v/>
          </cell>
        </row>
        <row r="2699">
          <cell r="A2699">
            <v>5106</v>
          </cell>
          <cell r="B2699" t="str">
            <v/>
          </cell>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t="str">
            <v/>
          </cell>
        </row>
        <row r="2715">
          <cell r="A2715">
            <v>5125</v>
          </cell>
          <cell r="B2715" t="str">
            <v/>
          </cell>
        </row>
        <row r="2716">
          <cell r="A2716">
            <v>5126</v>
          </cell>
          <cell r="B2716">
            <v>37677</v>
          </cell>
        </row>
        <row r="2717">
          <cell r="A2717">
            <v>5127</v>
          </cell>
          <cell r="B2717">
            <v>37622</v>
          </cell>
        </row>
        <row r="2718">
          <cell r="A2718">
            <v>5128</v>
          </cell>
          <cell r="B2718">
            <v>37711</v>
          </cell>
        </row>
        <row r="2719">
          <cell r="A2719">
            <v>5129</v>
          </cell>
          <cell r="B2719" t="str">
            <v/>
          </cell>
        </row>
        <row r="2720">
          <cell r="A2720">
            <v>5130</v>
          </cell>
          <cell r="B2720" t="str">
            <v/>
          </cell>
        </row>
        <row r="2721">
          <cell r="A2721">
            <v>5131</v>
          </cell>
          <cell r="B2721" t="str">
            <v/>
          </cell>
        </row>
        <row r="2722">
          <cell r="A2722">
            <v>5132</v>
          </cell>
          <cell r="B2722" t="str">
            <v/>
          </cell>
        </row>
        <row r="2723">
          <cell r="A2723">
            <v>5133</v>
          </cell>
          <cell r="B2723">
            <v>37622</v>
          </cell>
        </row>
        <row r="2724">
          <cell r="A2724">
            <v>5134</v>
          </cell>
          <cell r="B2724" t="str">
            <v/>
          </cell>
        </row>
        <row r="2725">
          <cell r="A2725">
            <v>5135</v>
          </cell>
          <cell r="B2725">
            <v>37622</v>
          </cell>
        </row>
        <row r="2726">
          <cell r="A2726">
            <v>5136</v>
          </cell>
          <cell r="B2726">
            <v>37622</v>
          </cell>
        </row>
        <row r="2727">
          <cell r="A2727">
            <v>5137</v>
          </cell>
          <cell r="B2727" t="str">
            <v/>
          </cell>
        </row>
        <row r="2728">
          <cell r="A2728">
            <v>5138</v>
          </cell>
          <cell r="B2728" t="str">
            <v/>
          </cell>
        </row>
        <row r="2729">
          <cell r="A2729">
            <v>5139</v>
          </cell>
          <cell r="B2729" t="str">
            <v/>
          </cell>
        </row>
        <row r="2730">
          <cell r="A2730">
            <v>5141</v>
          </cell>
          <cell r="B2730">
            <v>37622</v>
          </cell>
        </row>
        <row r="2731">
          <cell r="A2731">
            <v>5142</v>
          </cell>
          <cell r="B2731">
            <v>37698</v>
          </cell>
        </row>
        <row r="2732">
          <cell r="A2732">
            <v>5143</v>
          </cell>
          <cell r="B2732" t="str">
            <v/>
          </cell>
        </row>
        <row r="2733">
          <cell r="A2733">
            <v>5144</v>
          </cell>
          <cell r="B2733">
            <v>37622</v>
          </cell>
        </row>
        <row r="2734">
          <cell r="A2734">
            <v>5145</v>
          </cell>
          <cell r="B2734">
            <v>37705</v>
          </cell>
        </row>
        <row r="2735">
          <cell r="A2735">
            <v>5146</v>
          </cell>
          <cell r="B2735">
            <v>37699</v>
          </cell>
        </row>
        <row r="2736">
          <cell r="A2736">
            <v>5147</v>
          </cell>
          <cell r="B2736" t="str">
            <v/>
          </cell>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t="str">
            <v/>
          </cell>
        </row>
        <row r="2743">
          <cell r="A2743">
            <v>5155</v>
          </cell>
          <cell r="B2743">
            <v>37698</v>
          </cell>
        </row>
        <row r="2744">
          <cell r="A2744">
            <v>5156</v>
          </cell>
          <cell r="B2744" t="str">
            <v/>
          </cell>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t="str">
            <v/>
          </cell>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t="str">
            <v/>
          </cell>
        </row>
        <row r="2767">
          <cell r="A2767">
            <v>5187</v>
          </cell>
          <cell r="B2767" t="str">
            <v/>
          </cell>
        </row>
        <row r="2768">
          <cell r="A2768">
            <v>5188</v>
          </cell>
          <cell r="B2768">
            <v>37624</v>
          </cell>
        </row>
        <row r="2769">
          <cell r="A2769">
            <v>5189</v>
          </cell>
          <cell r="B2769" t="str">
            <v/>
          </cell>
        </row>
        <row r="2770">
          <cell r="A2770">
            <v>5190</v>
          </cell>
          <cell r="B2770">
            <v>37622</v>
          </cell>
        </row>
        <row r="2771">
          <cell r="A2771">
            <v>5191</v>
          </cell>
          <cell r="B2771">
            <v>37622</v>
          </cell>
        </row>
        <row r="2772">
          <cell r="A2772">
            <v>5192</v>
          </cell>
          <cell r="B2772" t="str">
            <v/>
          </cell>
        </row>
        <row r="2773">
          <cell r="A2773">
            <v>5193</v>
          </cell>
          <cell r="B2773">
            <v>37622</v>
          </cell>
        </row>
        <row r="2774">
          <cell r="A2774">
            <v>5194</v>
          </cell>
          <cell r="B2774" t="str">
            <v/>
          </cell>
        </row>
        <row r="2775">
          <cell r="A2775">
            <v>5195</v>
          </cell>
          <cell r="B2775">
            <v>37622</v>
          </cell>
        </row>
        <row r="2776">
          <cell r="A2776">
            <v>5197</v>
          </cell>
          <cell r="B2776">
            <v>37653</v>
          </cell>
        </row>
        <row r="2777">
          <cell r="A2777">
            <v>5198</v>
          </cell>
          <cell r="B2777" t="str">
            <v/>
          </cell>
        </row>
        <row r="2778">
          <cell r="A2778">
            <v>5199</v>
          </cell>
          <cell r="B2778" t="str">
            <v/>
          </cell>
        </row>
        <row r="2779">
          <cell r="A2779">
            <v>5200</v>
          </cell>
          <cell r="B2779" t="str">
            <v/>
          </cell>
        </row>
        <row r="2780">
          <cell r="A2780">
            <v>5201</v>
          </cell>
          <cell r="B2780" t="str">
            <v/>
          </cell>
        </row>
        <row r="2781">
          <cell r="A2781">
            <v>5202</v>
          </cell>
          <cell r="B2781">
            <v>37622</v>
          </cell>
        </row>
        <row r="2782">
          <cell r="A2782">
            <v>5203</v>
          </cell>
          <cell r="B2782">
            <v>37700</v>
          </cell>
        </row>
        <row r="2783">
          <cell r="A2783">
            <v>5204</v>
          </cell>
          <cell r="B2783">
            <v>37700</v>
          </cell>
        </row>
        <row r="2784">
          <cell r="A2784">
            <v>5205</v>
          </cell>
          <cell r="B2784" t="str">
            <v/>
          </cell>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t="str">
            <v/>
          </cell>
        </row>
        <row r="2790">
          <cell r="A2790">
            <v>5211</v>
          </cell>
          <cell r="B2790" t="str">
            <v/>
          </cell>
        </row>
        <row r="2791">
          <cell r="A2791">
            <v>5213</v>
          </cell>
          <cell r="B2791" t="str">
            <v/>
          </cell>
        </row>
        <row r="2792">
          <cell r="A2792">
            <v>5214</v>
          </cell>
          <cell r="B2792" t="str">
            <v/>
          </cell>
        </row>
        <row r="2793">
          <cell r="A2793">
            <v>5215</v>
          </cell>
          <cell r="B2793" t="str">
            <v/>
          </cell>
        </row>
        <row r="2794">
          <cell r="A2794">
            <v>5216</v>
          </cell>
          <cell r="B2794" t="str">
            <v/>
          </cell>
        </row>
        <row r="2795">
          <cell r="A2795">
            <v>5217</v>
          </cell>
          <cell r="B2795" t="str">
            <v/>
          </cell>
        </row>
        <row r="2796">
          <cell r="A2796">
            <v>5218</v>
          </cell>
          <cell r="B2796" t="str">
            <v/>
          </cell>
        </row>
        <row r="2797">
          <cell r="A2797">
            <v>5219</v>
          </cell>
          <cell r="B2797" t="str">
            <v/>
          </cell>
        </row>
        <row r="2798">
          <cell r="A2798">
            <v>5220</v>
          </cell>
          <cell r="B2798">
            <v>37622</v>
          </cell>
        </row>
        <row r="2799">
          <cell r="A2799">
            <v>5221</v>
          </cell>
          <cell r="B2799">
            <v>37704</v>
          </cell>
        </row>
        <row r="2800">
          <cell r="A2800">
            <v>5222</v>
          </cell>
          <cell r="B2800" t="str">
            <v/>
          </cell>
        </row>
        <row r="2801">
          <cell r="A2801">
            <v>5223</v>
          </cell>
          <cell r="B2801">
            <v>37701</v>
          </cell>
        </row>
        <row r="2802">
          <cell r="A2802">
            <v>5224</v>
          </cell>
          <cell r="B2802" t="str">
            <v/>
          </cell>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t="str">
            <v/>
          </cell>
        </row>
        <row r="2822">
          <cell r="A2822">
            <v>5250</v>
          </cell>
          <cell r="B2822">
            <v>37622</v>
          </cell>
        </row>
        <row r="2823">
          <cell r="A2823">
            <v>5251</v>
          </cell>
          <cell r="B2823" t="str">
            <v/>
          </cell>
        </row>
        <row r="2824">
          <cell r="A2824">
            <v>5252</v>
          </cell>
          <cell r="B2824" t="str">
            <v/>
          </cell>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t="str">
            <v/>
          </cell>
        </row>
        <row r="2833">
          <cell r="A2833">
            <v>5263</v>
          </cell>
          <cell r="B2833">
            <v>37698</v>
          </cell>
        </row>
        <row r="2834">
          <cell r="A2834">
            <v>5264</v>
          </cell>
          <cell r="B2834" t="str">
            <v/>
          </cell>
        </row>
        <row r="2835">
          <cell r="A2835">
            <v>5265</v>
          </cell>
          <cell r="B2835">
            <v>37698</v>
          </cell>
        </row>
        <row r="2836">
          <cell r="A2836">
            <v>5266</v>
          </cell>
          <cell r="B2836" t="str">
            <v/>
          </cell>
        </row>
        <row r="2837">
          <cell r="A2837">
            <v>5267</v>
          </cell>
          <cell r="B2837" t="str">
            <v/>
          </cell>
        </row>
        <row r="2838">
          <cell r="A2838">
            <v>5268</v>
          </cell>
          <cell r="B2838" t="str">
            <v/>
          </cell>
        </row>
        <row r="2839">
          <cell r="A2839">
            <v>5270</v>
          </cell>
          <cell r="B2839" t="str">
            <v/>
          </cell>
        </row>
        <row r="2840">
          <cell r="A2840">
            <v>5271</v>
          </cell>
          <cell r="B2840">
            <v>37622</v>
          </cell>
        </row>
        <row r="2841">
          <cell r="A2841">
            <v>5272</v>
          </cell>
          <cell r="B2841">
            <v>37622</v>
          </cell>
        </row>
        <row r="2842">
          <cell r="A2842">
            <v>5273</v>
          </cell>
          <cell r="B2842">
            <v>37701</v>
          </cell>
        </row>
        <row r="2843">
          <cell r="A2843">
            <v>5274</v>
          </cell>
          <cell r="B2843" t="str">
            <v/>
          </cell>
        </row>
        <row r="2844">
          <cell r="A2844">
            <v>5275</v>
          </cell>
          <cell r="B2844">
            <v>37622</v>
          </cell>
        </row>
        <row r="2845">
          <cell r="A2845">
            <v>5276</v>
          </cell>
          <cell r="B2845">
            <v>37622</v>
          </cell>
        </row>
        <row r="2846">
          <cell r="A2846">
            <v>5277</v>
          </cell>
          <cell r="B2846">
            <v>37653</v>
          </cell>
        </row>
        <row r="2847">
          <cell r="A2847">
            <v>5279</v>
          </cell>
          <cell r="B2847" t="str">
            <v/>
          </cell>
        </row>
        <row r="2848">
          <cell r="A2848">
            <v>5280</v>
          </cell>
          <cell r="B2848" t="str">
            <v/>
          </cell>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t="str">
            <v/>
          </cell>
        </row>
        <row r="2857">
          <cell r="A2857">
            <v>5289</v>
          </cell>
          <cell r="B2857" t="str">
            <v/>
          </cell>
        </row>
        <row r="2858">
          <cell r="A2858">
            <v>5290</v>
          </cell>
          <cell r="B2858" t="str">
            <v/>
          </cell>
        </row>
        <row r="2859">
          <cell r="A2859">
            <v>5291</v>
          </cell>
          <cell r="B2859" t="str">
            <v/>
          </cell>
        </row>
        <row r="2860">
          <cell r="A2860">
            <v>5292</v>
          </cell>
          <cell r="B2860" t="str">
            <v/>
          </cell>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t="str">
            <v/>
          </cell>
        </row>
        <row r="2880">
          <cell r="A2880">
            <v>5312</v>
          </cell>
          <cell r="B2880" t="str">
            <v/>
          </cell>
        </row>
        <row r="2881">
          <cell r="A2881">
            <v>5313</v>
          </cell>
          <cell r="B2881" t="str">
            <v/>
          </cell>
        </row>
        <row r="2882">
          <cell r="A2882">
            <v>5314</v>
          </cell>
          <cell r="B2882" t="str">
            <v/>
          </cell>
        </row>
        <row r="2883">
          <cell r="A2883">
            <v>5315</v>
          </cell>
          <cell r="B2883" t="str">
            <v/>
          </cell>
        </row>
        <row r="2884">
          <cell r="A2884">
            <v>5316</v>
          </cell>
          <cell r="B2884">
            <v>37705</v>
          </cell>
        </row>
        <row r="2885">
          <cell r="A2885">
            <v>5317</v>
          </cell>
          <cell r="B2885" t="str">
            <v/>
          </cell>
        </row>
        <row r="2886">
          <cell r="A2886">
            <v>5318</v>
          </cell>
          <cell r="B2886">
            <v>37694</v>
          </cell>
        </row>
        <row r="2887">
          <cell r="A2887">
            <v>5319</v>
          </cell>
          <cell r="B2887">
            <v>37694</v>
          </cell>
        </row>
        <row r="2888">
          <cell r="A2888">
            <v>5320</v>
          </cell>
          <cell r="B2888">
            <v>37634</v>
          </cell>
        </row>
        <row r="2889">
          <cell r="A2889">
            <v>5321</v>
          </cell>
          <cell r="B2889" t="str">
            <v/>
          </cell>
        </row>
        <row r="2890">
          <cell r="A2890">
            <v>5322</v>
          </cell>
          <cell r="B2890">
            <v>37692</v>
          </cell>
        </row>
        <row r="2891">
          <cell r="A2891">
            <v>5323</v>
          </cell>
          <cell r="B2891" t="str">
            <v/>
          </cell>
        </row>
        <row r="2892">
          <cell r="A2892">
            <v>5324</v>
          </cell>
          <cell r="B2892" t="str">
            <v/>
          </cell>
        </row>
        <row r="2893">
          <cell r="A2893">
            <v>5325</v>
          </cell>
          <cell r="B2893" t="str">
            <v/>
          </cell>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t="str">
            <v/>
          </cell>
        </row>
        <row r="2909">
          <cell r="A2909">
            <v>5342</v>
          </cell>
          <cell r="B2909">
            <v>37622</v>
          </cell>
        </row>
        <row r="2910">
          <cell r="A2910">
            <v>5343</v>
          </cell>
          <cell r="B2910">
            <v>37622</v>
          </cell>
        </row>
        <row r="2911">
          <cell r="A2911">
            <v>5344</v>
          </cell>
          <cell r="B2911" t="str">
            <v/>
          </cell>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t="str">
            <v/>
          </cell>
        </row>
        <row r="2920">
          <cell r="A2920">
            <v>5748</v>
          </cell>
          <cell r="B2920" t="str">
            <v/>
          </cell>
        </row>
        <row r="2921">
          <cell r="A2921">
            <v>5749</v>
          </cell>
          <cell r="B2921">
            <v>37705</v>
          </cell>
        </row>
        <row r="2922">
          <cell r="A2922">
            <v>5750</v>
          </cell>
          <cell r="B2922" t="str">
            <v/>
          </cell>
        </row>
        <row r="2923">
          <cell r="A2923">
            <v>5751</v>
          </cell>
          <cell r="B2923">
            <v>37622</v>
          </cell>
        </row>
        <row r="2924">
          <cell r="A2924">
            <v>5752</v>
          </cell>
          <cell r="B2924" t="str">
            <v/>
          </cell>
        </row>
        <row r="2925">
          <cell r="A2925">
            <v>5753</v>
          </cell>
          <cell r="B2925" t="str">
            <v/>
          </cell>
        </row>
        <row r="2926">
          <cell r="A2926">
            <v>5754</v>
          </cell>
          <cell r="B2926" t="str">
            <v/>
          </cell>
        </row>
        <row r="2927">
          <cell r="A2927">
            <v>5755</v>
          </cell>
          <cell r="B2927" t="str">
            <v/>
          </cell>
        </row>
        <row r="2928">
          <cell r="A2928">
            <v>5756</v>
          </cell>
          <cell r="B2928" t="str">
            <v/>
          </cell>
        </row>
        <row r="2929">
          <cell r="A2929">
            <v>5757</v>
          </cell>
          <cell r="B2929" t="str">
            <v/>
          </cell>
        </row>
        <row r="2930">
          <cell r="A2930">
            <v>5758</v>
          </cell>
          <cell r="B2930" t="str">
            <v/>
          </cell>
        </row>
        <row r="2931">
          <cell r="A2931">
            <v>5759</v>
          </cell>
          <cell r="B2931">
            <v>37701</v>
          </cell>
        </row>
        <row r="2932">
          <cell r="A2932">
            <v>5760</v>
          </cell>
          <cell r="B2932" t="str">
            <v/>
          </cell>
        </row>
        <row r="2933">
          <cell r="A2933">
            <v>5761</v>
          </cell>
          <cell r="B2933" t="str">
            <v/>
          </cell>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t="str">
            <v/>
          </cell>
        </row>
        <row r="2943">
          <cell r="A2943">
            <v>5393</v>
          </cell>
          <cell r="B2943">
            <v>37680</v>
          </cell>
        </row>
        <row r="2944">
          <cell r="A2944">
            <v>5394</v>
          </cell>
          <cell r="B2944" t="str">
            <v/>
          </cell>
        </row>
        <row r="2945">
          <cell r="A2945">
            <v>5396</v>
          </cell>
          <cell r="B2945" t="str">
            <v/>
          </cell>
        </row>
        <row r="2946">
          <cell r="A2946">
            <v>5397</v>
          </cell>
          <cell r="B2946">
            <v>37671</v>
          </cell>
        </row>
        <row r="2947">
          <cell r="A2947">
            <v>5398</v>
          </cell>
          <cell r="B2947" t="str">
            <v/>
          </cell>
        </row>
        <row r="2948">
          <cell r="A2948">
            <v>5399</v>
          </cell>
          <cell r="B2948" t="str">
            <v/>
          </cell>
        </row>
        <row r="2949">
          <cell r="A2949">
            <v>5400</v>
          </cell>
          <cell r="B2949" t="str">
            <v/>
          </cell>
        </row>
        <row r="2950">
          <cell r="A2950">
            <v>5401</v>
          </cell>
          <cell r="B2950" t="str">
            <v/>
          </cell>
        </row>
        <row r="2951">
          <cell r="A2951">
            <v>5403</v>
          </cell>
          <cell r="B2951" t="str">
            <v/>
          </cell>
        </row>
        <row r="2952">
          <cell r="A2952">
            <v>5404</v>
          </cell>
          <cell r="B2952">
            <v>37700</v>
          </cell>
        </row>
        <row r="2953">
          <cell r="A2953">
            <v>5405</v>
          </cell>
          <cell r="B2953">
            <v>37697</v>
          </cell>
        </row>
        <row r="2954">
          <cell r="A2954">
            <v>5406</v>
          </cell>
          <cell r="B2954" t="str">
            <v/>
          </cell>
        </row>
        <row r="2955">
          <cell r="A2955">
            <v>5407</v>
          </cell>
          <cell r="B2955">
            <v>37622</v>
          </cell>
        </row>
        <row r="2956">
          <cell r="A2956">
            <v>5408</v>
          </cell>
          <cell r="B2956">
            <v>37727</v>
          </cell>
        </row>
        <row r="2957">
          <cell r="A2957">
            <v>5409</v>
          </cell>
          <cell r="B2957" t="str">
            <v/>
          </cell>
        </row>
        <row r="2958">
          <cell r="A2958">
            <v>5410</v>
          </cell>
          <cell r="B2958" t="str">
            <v/>
          </cell>
        </row>
        <row r="2959">
          <cell r="A2959">
            <v>5411</v>
          </cell>
          <cell r="B2959">
            <v>37653</v>
          </cell>
        </row>
        <row r="2960">
          <cell r="A2960">
            <v>5412</v>
          </cell>
          <cell r="B2960">
            <v>37697</v>
          </cell>
        </row>
        <row r="2961">
          <cell r="A2961">
            <v>5413</v>
          </cell>
          <cell r="B2961" t="str">
            <v/>
          </cell>
        </row>
        <row r="2962">
          <cell r="A2962">
            <v>5414</v>
          </cell>
          <cell r="B2962">
            <v>37694</v>
          </cell>
        </row>
        <row r="2963">
          <cell r="A2963">
            <v>5415</v>
          </cell>
          <cell r="B2963" t="str">
            <v/>
          </cell>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t="str">
            <v/>
          </cell>
        </row>
        <row r="2973">
          <cell r="A2973">
            <v>5425</v>
          </cell>
          <cell r="B2973">
            <v>37622</v>
          </cell>
        </row>
        <row r="2974">
          <cell r="A2974">
            <v>5426</v>
          </cell>
          <cell r="B2974">
            <v>37701</v>
          </cell>
        </row>
        <row r="2975">
          <cell r="A2975">
            <v>5427</v>
          </cell>
          <cell r="B2975" t="str">
            <v/>
          </cell>
        </row>
        <row r="2976">
          <cell r="A2976">
            <v>5428</v>
          </cell>
          <cell r="B2976">
            <v>37698</v>
          </cell>
        </row>
        <row r="2977">
          <cell r="A2977">
            <v>5429</v>
          </cell>
          <cell r="B2977">
            <v>37698</v>
          </cell>
        </row>
        <row r="2978">
          <cell r="A2978">
            <v>5430</v>
          </cell>
          <cell r="B2978" t="str">
            <v/>
          </cell>
        </row>
        <row r="2979">
          <cell r="A2979">
            <v>5431</v>
          </cell>
          <cell r="B2979" t="str">
            <v/>
          </cell>
        </row>
        <row r="2980">
          <cell r="A2980">
            <v>5432</v>
          </cell>
          <cell r="B2980">
            <v>37698</v>
          </cell>
        </row>
        <row r="2981">
          <cell r="A2981">
            <v>5433</v>
          </cell>
          <cell r="B2981" t="str">
            <v/>
          </cell>
        </row>
        <row r="2982">
          <cell r="A2982">
            <v>5434</v>
          </cell>
          <cell r="B2982" t="str">
            <v/>
          </cell>
        </row>
        <row r="2983">
          <cell r="A2983">
            <v>5435</v>
          </cell>
          <cell r="B2983">
            <v>37694</v>
          </cell>
        </row>
        <row r="2984">
          <cell r="A2984">
            <v>5436</v>
          </cell>
          <cell r="B2984">
            <v>37699</v>
          </cell>
        </row>
        <row r="2985">
          <cell r="A2985">
            <v>5437</v>
          </cell>
          <cell r="B2985" t="str">
            <v/>
          </cell>
        </row>
        <row r="2986">
          <cell r="A2986">
            <v>5438</v>
          </cell>
          <cell r="B2986" t="str">
            <v/>
          </cell>
        </row>
        <row r="2987">
          <cell r="A2987">
            <v>5439</v>
          </cell>
          <cell r="B2987" t="str">
            <v/>
          </cell>
        </row>
        <row r="2988">
          <cell r="A2988">
            <v>5440</v>
          </cell>
          <cell r="B2988">
            <v>37704</v>
          </cell>
        </row>
        <row r="2989">
          <cell r="A2989">
            <v>5441</v>
          </cell>
          <cell r="B2989">
            <v>37704</v>
          </cell>
        </row>
        <row r="2990">
          <cell r="A2990">
            <v>5442</v>
          </cell>
          <cell r="B2990" t="str">
            <v/>
          </cell>
        </row>
        <row r="2991">
          <cell r="A2991">
            <v>5443</v>
          </cell>
          <cell r="B2991" t="str">
            <v/>
          </cell>
        </row>
        <row r="2992">
          <cell r="A2992">
            <v>5444</v>
          </cell>
          <cell r="B2992" t="str">
            <v/>
          </cell>
        </row>
        <row r="2993">
          <cell r="A2993">
            <v>5449</v>
          </cell>
          <cell r="B2993" t="str">
            <v/>
          </cell>
        </row>
        <row r="2994">
          <cell r="A2994">
            <v>5450</v>
          </cell>
          <cell r="B2994">
            <v>37704</v>
          </cell>
        </row>
        <row r="2995">
          <cell r="A2995">
            <v>5451</v>
          </cell>
          <cell r="B2995">
            <v>37705</v>
          </cell>
        </row>
        <row r="2996">
          <cell r="A2996">
            <v>5452</v>
          </cell>
          <cell r="B2996">
            <v>37705</v>
          </cell>
        </row>
        <row r="2997">
          <cell r="A2997">
            <v>5453</v>
          </cell>
          <cell r="B2997" t="str">
            <v/>
          </cell>
        </row>
        <row r="2998">
          <cell r="A2998">
            <v>5454</v>
          </cell>
          <cell r="B2998" t="str">
            <v/>
          </cell>
        </row>
        <row r="2999">
          <cell r="A2999">
            <v>5456</v>
          </cell>
          <cell r="B2999">
            <v>37697</v>
          </cell>
        </row>
        <row r="3000">
          <cell r="A3000">
            <v>5457</v>
          </cell>
          <cell r="B3000" t="str">
            <v/>
          </cell>
        </row>
        <row r="3001">
          <cell r="A3001">
            <v>5458</v>
          </cell>
          <cell r="B3001">
            <v>37679</v>
          </cell>
        </row>
        <row r="3002">
          <cell r="A3002">
            <v>5459</v>
          </cell>
          <cell r="B3002" t="str">
            <v/>
          </cell>
        </row>
        <row r="3003">
          <cell r="A3003">
            <v>5460</v>
          </cell>
          <cell r="B3003">
            <v>37705</v>
          </cell>
        </row>
        <row r="3004">
          <cell r="A3004">
            <v>5461</v>
          </cell>
          <cell r="B3004">
            <v>37622</v>
          </cell>
        </row>
        <row r="3005">
          <cell r="A3005">
            <v>5462</v>
          </cell>
          <cell r="B3005" t="str">
            <v/>
          </cell>
        </row>
        <row r="3006">
          <cell r="A3006">
            <v>5463</v>
          </cell>
          <cell r="B3006">
            <v>37705</v>
          </cell>
        </row>
        <row r="3007">
          <cell r="A3007">
            <v>5464</v>
          </cell>
          <cell r="B3007">
            <v>37700</v>
          </cell>
        </row>
        <row r="3008">
          <cell r="A3008">
            <v>5465</v>
          </cell>
          <cell r="B3008" t="str">
            <v/>
          </cell>
        </row>
        <row r="3009">
          <cell r="A3009">
            <v>5466</v>
          </cell>
          <cell r="B3009" t="str">
            <v/>
          </cell>
        </row>
        <row r="3010">
          <cell r="A3010">
            <v>5467</v>
          </cell>
          <cell r="B3010" t="str">
            <v/>
          </cell>
        </row>
        <row r="3011">
          <cell r="A3011">
            <v>5468</v>
          </cell>
          <cell r="B3011" t="str">
            <v/>
          </cell>
        </row>
        <row r="3012">
          <cell r="A3012">
            <v>5469</v>
          </cell>
          <cell r="B3012" t="str">
            <v/>
          </cell>
        </row>
        <row r="3013">
          <cell r="A3013">
            <v>5470</v>
          </cell>
          <cell r="B3013" t="str">
            <v/>
          </cell>
        </row>
        <row r="3014">
          <cell r="A3014">
            <v>5471</v>
          </cell>
          <cell r="B3014" t="str">
            <v/>
          </cell>
        </row>
        <row r="3015">
          <cell r="A3015">
            <v>5472</v>
          </cell>
          <cell r="B3015" t="str">
            <v/>
          </cell>
        </row>
        <row r="3016">
          <cell r="A3016">
            <v>5473</v>
          </cell>
          <cell r="B3016" t="str">
            <v/>
          </cell>
        </row>
        <row r="3017">
          <cell r="A3017">
            <v>5474</v>
          </cell>
          <cell r="B3017" t="str">
            <v/>
          </cell>
        </row>
        <row r="3018">
          <cell r="A3018">
            <v>5475</v>
          </cell>
          <cell r="B3018" t="str">
            <v/>
          </cell>
        </row>
        <row r="3019">
          <cell r="A3019">
            <v>5476</v>
          </cell>
          <cell r="B3019" t="str">
            <v/>
          </cell>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t="str">
            <v/>
          </cell>
        </row>
        <row r="3039">
          <cell r="A3039">
            <v>5496</v>
          </cell>
          <cell r="B3039" t="str">
            <v/>
          </cell>
        </row>
        <row r="3040">
          <cell r="A3040">
            <v>5497</v>
          </cell>
          <cell r="B3040">
            <v>37705</v>
          </cell>
        </row>
        <row r="3041">
          <cell r="A3041">
            <v>5498</v>
          </cell>
          <cell r="B3041">
            <v>37705</v>
          </cell>
        </row>
        <row r="3042">
          <cell r="A3042">
            <v>5499</v>
          </cell>
          <cell r="B3042">
            <v>37705</v>
          </cell>
        </row>
        <row r="3043">
          <cell r="A3043">
            <v>5500</v>
          </cell>
          <cell r="B3043" t="str">
            <v/>
          </cell>
        </row>
        <row r="3044">
          <cell r="A3044">
            <v>5501</v>
          </cell>
          <cell r="B3044" t="str">
            <v/>
          </cell>
        </row>
        <row r="3045">
          <cell r="A3045">
            <v>5502</v>
          </cell>
          <cell r="B3045" t="str">
            <v/>
          </cell>
        </row>
        <row r="3046">
          <cell r="A3046">
            <v>5503</v>
          </cell>
          <cell r="B3046" t="str">
            <v/>
          </cell>
        </row>
        <row r="3047">
          <cell r="A3047">
            <v>5504</v>
          </cell>
          <cell r="B3047" t="str">
            <v/>
          </cell>
        </row>
        <row r="3048">
          <cell r="A3048">
            <v>5505</v>
          </cell>
          <cell r="B3048" t="str">
            <v/>
          </cell>
        </row>
        <row r="3049">
          <cell r="A3049">
            <v>5506</v>
          </cell>
          <cell r="B3049" t="str">
            <v/>
          </cell>
        </row>
        <row r="3050">
          <cell r="A3050">
            <v>5507</v>
          </cell>
          <cell r="B3050" t="str">
            <v/>
          </cell>
        </row>
        <row r="3051">
          <cell r="A3051">
            <v>5508</v>
          </cell>
          <cell r="B3051" t="str">
            <v/>
          </cell>
        </row>
        <row r="3052">
          <cell r="A3052">
            <v>5509</v>
          </cell>
          <cell r="B3052" t="str">
            <v/>
          </cell>
        </row>
        <row r="3053">
          <cell r="A3053">
            <v>5510</v>
          </cell>
          <cell r="B3053" t="str">
            <v/>
          </cell>
        </row>
        <row r="3054">
          <cell r="A3054">
            <v>5511</v>
          </cell>
          <cell r="B3054" t="str">
            <v/>
          </cell>
        </row>
        <row r="3055">
          <cell r="A3055">
            <v>5512</v>
          </cell>
          <cell r="B3055" t="str">
            <v/>
          </cell>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t="str">
            <v/>
          </cell>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t="str">
            <v/>
          </cell>
        </row>
        <row r="3066">
          <cell r="A3066">
            <v>5527</v>
          </cell>
          <cell r="B3066">
            <v>37622</v>
          </cell>
        </row>
        <row r="3067">
          <cell r="A3067">
            <v>5528</v>
          </cell>
          <cell r="B3067">
            <v>37694</v>
          </cell>
        </row>
        <row r="3068">
          <cell r="A3068">
            <v>5529</v>
          </cell>
          <cell r="B3068" t="str">
            <v/>
          </cell>
        </row>
        <row r="3069">
          <cell r="A3069">
            <v>5530</v>
          </cell>
          <cell r="B3069">
            <v>37691</v>
          </cell>
        </row>
        <row r="3070">
          <cell r="A3070">
            <v>5531</v>
          </cell>
          <cell r="B3070" t="str">
            <v/>
          </cell>
        </row>
        <row r="3071">
          <cell r="A3071">
            <v>5532</v>
          </cell>
          <cell r="B3071" t="str">
            <v/>
          </cell>
        </row>
        <row r="3072">
          <cell r="A3072">
            <v>5533</v>
          </cell>
          <cell r="B3072">
            <v>37664</v>
          </cell>
        </row>
        <row r="3073">
          <cell r="A3073">
            <v>5534</v>
          </cell>
          <cell r="B3073">
            <v>37694</v>
          </cell>
        </row>
        <row r="3074">
          <cell r="A3074">
            <v>5535</v>
          </cell>
          <cell r="B3074" t="str">
            <v/>
          </cell>
        </row>
        <row r="3075">
          <cell r="A3075">
            <v>5536</v>
          </cell>
          <cell r="B3075" t="str">
            <v/>
          </cell>
        </row>
        <row r="3076">
          <cell r="A3076">
            <v>5537</v>
          </cell>
          <cell r="B3076" t="str">
            <v/>
          </cell>
        </row>
        <row r="3077">
          <cell r="A3077">
            <v>5538</v>
          </cell>
          <cell r="B3077">
            <v>37697</v>
          </cell>
        </row>
        <row r="3078">
          <cell r="A3078">
            <v>5539</v>
          </cell>
          <cell r="B3078" t="str">
            <v/>
          </cell>
        </row>
        <row r="3079">
          <cell r="A3079">
            <v>5540</v>
          </cell>
          <cell r="B3079">
            <v>37691</v>
          </cell>
        </row>
        <row r="3080">
          <cell r="A3080">
            <v>5541</v>
          </cell>
          <cell r="B3080">
            <v>37691</v>
          </cell>
        </row>
        <row r="3081">
          <cell r="A3081">
            <v>5542</v>
          </cell>
          <cell r="B3081" t="str">
            <v/>
          </cell>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t="str">
            <v/>
          </cell>
        </row>
        <row r="3094">
          <cell r="A3094">
            <v>5556</v>
          </cell>
          <cell r="B3094">
            <v>37622</v>
          </cell>
        </row>
        <row r="3095">
          <cell r="A3095">
            <v>5557</v>
          </cell>
          <cell r="B3095" t="str">
            <v/>
          </cell>
        </row>
        <row r="3096">
          <cell r="A3096">
            <v>5558</v>
          </cell>
          <cell r="B3096" t="str">
            <v/>
          </cell>
        </row>
        <row r="3097">
          <cell r="A3097">
            <v>5559</v>
          </cell>
          <cell r="B3097" t="str">
            <v/>
          </cell>
        </row>
        <row r="3098">
          <cell r="A3098">
            <v>5560</v>
          </cell>
          <cell r="B3098" t="str">
            <v/>
          </cell>
        </row>
        <row r="3099">
          <cell r="A3099">
            <v>5561</v>
          </cell>
          <cell r="B3099" t="str">
            <v/>
          </cell>
        </row>
        <row r="3100">
          <cell r="A3100">
            <v>5562</v>
          </cell>
          <cell r="B3100" t="str">
            <v/>
          </cell>
        </row>
        <row r="3101">
          <cell r="A3101">
            <v>5563</v>
          </cell>
          <cell r="B3101" t="str">
            <v/>
          </cell>
        </row>
        <row r="3102">
          <cell r="A3102">
            <v>5564</v>
          </cell>
          <cell r="B3102" t="str">
            <v/>
          </cell>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t="str">
            <v/>
          </cell>
        </row>
        <row r="3108">
          <cell r="A3108">
            <v>5570</v>
          </cell>
          <cell r="B3108" t="str">
            <v/>
          </cell>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t="str">
            <v/>
          </cell>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t="str">
            <v/>
          </cell>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t="str">
            <v/>
          </cell>
        </row>
        <row r="3135">
          <cell r="A3135">
            <v>5602</v>
          </cell>
          <cell r="B3135">
            <v>37698</v>
          </cell>
        </row>
        <row r="3136">
          <cell r="A3136">
            <v>5603</v>
          </cell>
          <cell r="B3136" t="str">
            <v/>
          </cell>
        </row>
        <row r="3137">
          <cell r="A3137">
            <v>5604</v>
          </cell>
          <cell r="B3137" t="str">
            <v/>
          </cell>
        </row>
        <row r="3138">
          <cell r="A3138">
            <v>5605</v>
          </cell>
          <cell r="B3138">
            <v>37622</v>
          </cell>
        </row>
        <row r="3139">
          <cell r="A3139">
            <v>5606</v>
          </cell>
          <cell r="B3139" t="str">
            <v/>
          </cell>
        </row>
        <row r="3140">
          <cell r="A3140">
            <v>5607</v>
          </cell>
          <cell r="B3140" t="str">
            <v/>
          </cell>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t="str">
            <v/>
          </cell>
        </row>
        <row r="3152">
          <cell r="A3152">
            <v>5621</v>
          </cell>
          <cell r="B3152">
            <v>37773</v>
          </cell>
        </row>
        <row r="3153">
          <cell r="A3153">
            <v>5622</v>
          </cell>
          <cell r="B3153">
            <v>37642</v>
          </cell>
        </row>
        <row r="3154">
          <cell r="A3154">
            <v>5623</v>
          </cell>
          <cell r="B3154" t="str">
            <v/>
          </cell>
        </row>
        <row r="3155">
          <cell r="A3155">
            <v>5624</v>
          </cell>
          <cell r="B3155" t="str">
            <v/>
          </cell>
        </row>
        <row r="3156">
          <cell r="A3156">
            <v>5625</v>
          </cell>
          <cell r="B3156" t="str">
            <v/>
          </cell>
        </row>
        <row r="3157">
          <cell r="A3157">
            <v>5626</v>
          </cell>
          <cell r="B3157" t="str">
            <v/>
          </cell>
        </row>
        <row r="3158">
          <cell r="A3158">
            <v>5627</v>
          </cell>
          <cell r="B3158" t="str">
            <v/>
          </cell>
        </row>
        <row r="3159">
          <cell r="A3159">
            <v>5628</v>
          </cell>
          <cell r="B3159" t="str">
            <v/>
          </cell>
        </row>
        <row r="3160">
          <cell r="A3160">
            <v>5630</v>
          </cell>
          <cell r="B3160" t="str">
            <v/>
          </cell>
        </row>
        <row r="3161">
          <cell r="A3161">
            <v>5631</v>
          </cell>
          <cell r="B3161">
            <v>37686</v>
          </cell>
        </row>
        <row r="3162">
          <cell r="A3162">
            <v>5632</v>
          </cell>
          <cell r="B3162" t="str">
            <v/>
          </cell>
        </row>
        <row r="3163">
          <cell r="A3163">
            <v>5633</v>
          </cell>
          <cell r="B3163" t="str">
            <v/>
          </cell>
        </row>
        <row r="3164">
          <cell r="A3164">
            <v>5634</v>
          </cell>
          <cell r="B3164" t="str">
            <v/>
          </cell>
        </row>
        <row r="3165">
          <cell r="A3165">
            <v>5635</v>
          </cell>
          <cell r="B3165">
            <v>37622</v>
          </cell>
        </row>
        <row r="3166">
          <cell r="A3166">
            <v>5636</v>
          </cell>
          <cell r="B3166" t="str">
            <v/>
          </cell>
        </row>
        <row r="3167">
          <cell r="A3167">
            <v>5637</v>
          </cell>
          <cell r="B3167">
            <v>37622</v>
          </cell>
        </row>
        <row r="3168">
          <cell r="A3168">
            <v>5638</v>
          </cell>
          <cell r="B3168">
            <v>37622</v>
          </cell>
        </row>
        <row r="3169">
          <cell r="A3169">
            <v>5639</v>
          </cell>
          <cell r="B3169">
            <v>37622</v>
          </cell>
        </row>
        <row r="3170">
          <cell r="A3170">
            <v>5640</v>
          </cell>
          <cell r="B3170" t="str">
            <v/>
          </cell>
        </row>
        <row r="3171">
          <cell r="A3171">
            <v>5641</v>
          </cell>
          <cell r="B3171">
            <v>37622</v>
          </cell>
        </row>
        <row r="3172">
          <cell r="A3172">
            <v>5643</v>
          </cell>
          <cell r="B3172">
            <v>37622</v>
          </cell>
        </row>
        <row r="3173">
          <cell r="A3173">
            <v>5644</v>
          </cell>
          <cell r="B3173">
            <v>37634</v>
          </cell>
        </row>
        <row r="3174">
          <cell r="A3174">
            <v>5645</v>
          </cell>
          <cell r="B3174" t="str">
            <v/>
          </cell>
        </row>
        <row r="3175">
          <cell r="A3175">
            <v>5646</v>
          </cell>
          <cell r="B3175" t="str">
            <v/>
          </cell>
        </row>
        <row r="3176">
          <cell r="A3176">
            <v>5647</v>
          </cell>
          <cell r="B3176" t="str">
            <v/>
          </cell>
        </row>
        <row r="3177">
          <cell r="A3177">
            <v>5648</v>
          </cell>
          <cell r="B3177" t="str">
            <v/>
          </cell>
        </row>
        <row r="3178">
          <cell r="A3178">
            <v>5649</v>
          </cell>
          <cell r="B3178">
            <v>37664</v>
          </cell>
        </row>
        <row r="3179">
          <cell r="A3179">
            <v>5650</v>
          </cell>
          <cell r="B3179" t="str">
            <v/>
          </cell>
        </row>
        <row r="3180">
          <cell r="A3180">
            <v>5652</v>
          </cell>
          <cell r="B3180">
            <v>37653</v>
          </cell>
        </row>
        <row r="3181">
          <cell r="A3181">
            <v>5653</v>
          </cell>
          <cell r="B3181" t="str">
            <v/>
          </cell>
        </row>
        <row r="3182">
          <cell r="A3182">
            <v>5654</v>
          </cell>
          <cell r="B3182">
            <v>37653</v>
          </cell>
        </row>
        <row r="3183">
          <cell r="A3183">
            <v>5655</v>
          </cell>
          <cell r="B3183" t="str">
            <v/>
          </cell>
        </row>
        <row r="3184">
          <cell r="A3184">
            <v>5656</v>
          </cell>
          <cell r="B3184">
            <v>37653</v>
          </cell>
        </row>
        <row r="3185">
          <cell r="A3185">
            <v>5657</v>
          </cell>
          <cell r="B3185" t="str">
            <v/>
          </cell>
        </row>
        <row r="3186">
          <cell r="A3186">
            <v>5658</v>
          </cell>
          <cell r="B3186" t="str">
            <v/>
          </cell>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t="str">
            <v/>
          </cell>
        </row>
        <row r="3194">
          <cell r="A3194">
            <v>5666</v>
          </cell>
          <cell r="B3194" t="str">
            <v/>
          </cell>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t="str">
            <v/>
          </cell>
        </row>
        <row r="3201">
          <cell r="A3201">
            <v>5673</v>
          </cell>
          <cell r="B3201" t="str">
            <v/>
          </cell>
        </row>
        <row r="3202">
          <cell r="A3202">
            <v>5674</v>
          </cell>
          <cell r="B3202" t="str">
            <v/>
          </cell>
        </row>
        <row r="3203">
          <cell r="A3203">
            <v>5675</v>
          </cell>
          <cell r="B3203">
            <v>37622</v>
          </cell>
        </row>
        <row r="3204">
          <cell r="A3204">
            <v>5676</v>
          </cell>
          <cell r="B3204" t="str">
            <v/>
          </cell>
        </row>
        <row r="3205">
          <cell r="A3205">
            <v>5677</v>
          </cell>
          <cell r="B3205" t="str">
            <v/>
          </cell>
        </row>
        <row r="3206">
          <cell r="A3206">
            <v>5678</v>
          </cell>
          <cell r="B3206">
            <v>37691</v>
          </cell>
        </row>
        <row r="3207">
          <cell r="A3207">
            <v>5679</v>
          </cell>
          <cell r="B3207">
            <v>37634</v>
          </cell>
        </row>
        <row r="3208">
          <cell r="A3208">
            <v>5680</v>
          </cell>
          <cell r="B3208" t="str">
            <v/>
          </cell>
        </row>
        <row r="3209">
          <cell r="A3209">
            <v>5681</v>
          </cell>
          <cell r="B3209">
            <v>37663</v>
          </cell>
        </row>
        <row r="3210">
          <cell r="A3210">
            <v>5682</v>
          </cell>
          <cell r="B3210">
            <v>37726</v>
          </cell>
        </row>
        <row r="3211">
          <cell r="A3211">
            <v>5684</v>
          </cell>
          <cell r="B3211" t="str">
            <v/>
          </cell>
        </row>
        <row r="3212">
          <cell r="A3212">
            <v>5685</v>
          </cell>
          <cell r="B3212" t="str">
            <v/>
          </cell>
        </row>
        <row r="3213">
          <cell r="A3213">
            <v>5686</v>
          </cell>
          <cell r="B3213">
            <v>37622</v>
          </cell>
        </row>
        <row r="3214">
          <cell r="A3214">
            <v>5687</v>
          </cell>
          <cell r="B3214">
            <v>37708</v>
          </cell>
        </row>
        <row r="3215">
          <cell r="A3215">
            <v>5688</v>
          </cell>
          <cell r="B3215">
            <v>37600</v>
          </cell>
        </row>
        <row r="3216">
          <cell r="A3216">
            <v>5689</v>
          </cell>
          <cell r="B3216" t="str">
            <v/>
          </cell>
        </row>
        <row r="3217">
          <cell r="A3217">
            <v>5690</v>
          </cell>
          <cell r="B3217" t="str">
            <v/>
          </cell>
        </row>
        <row r="3218">
          <cell r="A3218">
            <v>5691</v>
          </cell>
          <cell r="B3218">
            <v>37706</v>
          </cell>
        </row>
        <row r="3219">
          <cell r="A3219">
            <v>5692</v>
          </cell>
          <cell r="B3219">
            <v>37697</v>
          </cell>
        </row>
        <row r="3220">
          <cell r="A3220">
            <v>5693</v>
          </cell>
          <cell r="B3220" t="str">
            <v/>
          </cell>
        </row>
        <row r="3221">
          <cell r="A3221">
            <v>5694</v>
          </cell>
          <cell r="B3221" t="str">
            <v/>
          </cell>
        </row>
        <row r="3222">
          <cell r="A3222">
            <v>5696</v>
          </cell>
          <cell r="B3222" t="str">
            <v/>
          </cell>
        </row>
        <row r="3223">
          <cell r="A3223">
            <v>5697</v>
          </cell>
          <cell r="B3223">
            <v>37694</v>
          </cell>
        </row>
        <row r="3224">
          <cell r="A3224">
            <v>5700</v>
          </cell>
          <cell r="B3224" t="str">
            <v/>
          </cell>
        </row>
        <row r="3225">
          <cell r="A3225">
            <v>5701</v>
          </cell>
          <cell r="B3225">
            <v>37705</v>
          </cell>
        </row>
        <row r="3226">
          <cell r="A3226">
            <v>5702</v>
          </cell>
          <cell r="B3226">
            <v>37705</v>
          </cell>
        </row>
        <row r="3227">
          <cell r="A3227">
            <v>5703</v>
          </cell>
          <cell r="B3227">
            <v>37705</v>
          </cell>
        </row>
        <row r="3228">
          <cell r="A3228">
            <v>5704</v>
          </cell>
          <cell r="B3228" t="str">
            <v/>
          </cell>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t="str">
            <v/>
          </cell>
        </row>
        <row r="3235">
          <cell r="A3235">
            <v>5711</v>
          </cell>
          <cell r="B3235">
            <v>37622</v>
          </cell>
        </row>
        <row r="3236">
          <cell r="A3236">
            <v>5712</v>
          </cell>
          <cell r="B3236">
            <v>37622</v>
          </cell>
        </row>
        <row r="3237">
          <cell r="A3237">
            <v>5713</v>
          </cell>
          <cell r="B3237">
            <v>37622</v>
          </cell>
        </row>
        <row r="3238">
          <cell r="A3238">
            <v>5714</v>
          </cell>
          <cell r="B3238" t="str">
            <v/>
          </cell>
        </row>
        <row r="3239">
          <cell r="A3239">
            <v>5715</v>
          </cell>
          <cell r="B3239" t="str">
            <v/>
          </cell>
        </row>
        <row r="3240">
          <cell r="A3240">
            <v>5716</v>
          </cell>
          <cell r="B3240" t="str">
            <v/>
          </cell>
        </row>
        <row r="3241">
          <cell r="A3241">
            <v>5717</v>
          </cell>
          <cell r="B3241">
            <v>37622</v>
          </cell>
        </row>
        <row r="3242">
          <cell r="A3242">
            <v>5718</v>
          </cell>
          <cell r="B3242">
            <v>37721</v>
          </cell>
        </row>
        <row r="3243">
          <cell r="A3243">
            <v>5719</v>
          </cell>
          <cell r="B3243">
            <v>37622</v>
          </cell>
        </row>
        <row r="3244">
          <cell r="A3244">
            <v>5720</v>
          </cell>
          <cell r="B3244" t="str">
            <v/>
          </cell>
        </row>
        <row r="3245">
          <cell r="A3245">
            <v>5721</v>
          </cell>
          <cell r="B3245" t="str">
            <v/>
          </cell>
        </row>
        <row r="3246">
          <cell r="A3246">
            <v>5722</v>
          </cell>
          <cell r="B3246" t="str">
            <v/>
          </cell>
        </row>
        <row r="3247">
          <cell r="A3247">
            <v>5723</v>
          </cell>
          <cell r="B3247" t="str">
            <v/>
          </cell>
        </row>
        <row r="3248">
          <cell r="A3248">
            <v>5724</v>
          </cell>
          <cell r="B3248" t="str">
            <v/>
          </cell>
        </row>
        <row r="3249">
          <cell r="A3249">
            <v>5725</v>
          </cell>
          <cell r="B3249" t="str">
            <v/>
          </cell>
        </row>
        <row r="3250">
          <cell r="A3250">
            <v>5726</v>
          </cell>
          <cell r="B3250" t="str">
            <v/>
          </cell>
        </row>
        <row r="3251">
          <cell r="A3251">
            <v>5727</v>
          </cell>
          <cell r="B3251" t="str">
            <v/>
          </cell>
        </row>
        <row r="3252">
          <cell r="A3252">
            <v>5728</v>
          </cell>
          <cell r="B3252" t="str">
            <v/>
          </cell>
        </row>
        <row r="3253">
          <cell r="A3253">
            <v>5729</v>
          </cell>
          <cell r="B3253" t="str">
            <v/>
          </cell>
        </row>
        <row r="3254">
          <cell r="A3254">
            <v>5730</v>
          </cell>
          <cell r="B3254">
            <v>37681</v>
          </cell>
        </row>
        <row r="3255">
          <cell r="A3255">
            <v>5731</v>
          </cell>
          <cell r="B3255">
            <v>37681</v>
          </cell>
        </row>
        <row r="3256">
          <cell r="A3256">
            <v>5732</v>
          </cell>
          <cell r="B3256" t="str">
            <v/>
          </cell>
        </row>
        <row r="3257">
          <cell r="A3257">
            <v>5733</v>
          </cell>
          <cell r="B3257" t="str">
            <v/>
          </cell>
        </row>
        <row r="3258">
          <cell r="A3258">
            <v>5734</v>
          </cell>
          <cell r="B3258" t="str">
            <v/>
          </cell>
        </row>
        <row r="3259">
          <cell r="A3259">
            <v>5735</v>
          </cell>
          <cell r="B3259" t="str">
            <v/>
          </cell>
        </row>
        <row r="3260">
          <cell r="A3260">
            <v>5736</v>
          </cell>
          <cell r="B3260">
            <v>37691</v>
          </cell>
        </row>
        <row r="3261">
          <cell r="A3261">
            <v>5737</v>
          </cell>
          <cell r="B3261" t="str">
            <v/>
          </cell>
        </row>
        <row r="3262">
          <cell r="A3262">
            <v>5738</v>
          </cell>
          <cell r="B3262" t="str">
            <v/>
          </cell>
        </row>
        <row r="3263">
          <cell r="A3263">
            <v>5739</v>
          </cell>
          <cell r="B3263" t="str">
            <v/>
          </cell>
        </row>
        <row r="3264">
          <cell r="A3264">
            <v>5740</v>
          </cell>
          <cell r="B3264">
            <v>37699</v>
          </cell>
        </row>
        <row r="3265">
          <cell r="A3265">
            <v>5741</v>
          </cell>
          <cell r="B3265">
            <v>37697</v>
          </cell>
        </row>
        <row r="3266">
          <cell r="A3266">
            <v>5742</v>
          </cell>
          <cell r="B3266" t="str">
            <v/>
          </cell>
        </row>
        <row r="3267">
          <cell r="A3267">
            <v>5743</v>
          </cell>
          <cell r="B3267">
            <v>37685</v>
          </cell>
        </row>
        <row r="3268">
          <cell r="A3268">
            <v>5744</v>
          </cell>
          <cell r="B3268" t="str">
            <v/>
          </cell>
        </row>
        <row r="3269">
          <cell r="A3269">
            <v>5745</v>
          </cell>
          <cell r="B3269">
            <v>37698</v>
          </cell>
        </row>
        <row r="3270">
          <cell r="A3270">
            <v>5768</v>
          </cell>
          <cell r="B3270">
            <v>37694</v>
          </cell>
        </row>
        <row r="3271">
          <cell r="A3271">
            <v>5769</v>
          </cell>
          <cell r="B3271" t="str">
            <v/>
          </cell>
        </row>
        <row r="3272">
          <cell r="A3272">
            <v>5770</v>
          </cell>
          <cell r="B3272" t="str">
            <v/>
          </cell>
        </row>
        <row r="3273">
          <cell r="A3273">
            <v>5771</v>
          </cell>
          <cell r="B3273">
            <v>37711</v>
          </cell>
        </row>
        <row r="3274">
          <cell r="A3274">
            <v>5772</v>
          </cell>
          <cell r="B3274" t="str">
            <v/>
          </cell>
        </row>
        <row r="3275">
          <cell r="A3275">
            <v>5773</v>
          </cell>
          <cell r="B3275">
            <v>37652</v>
          </cell>
        </row>
        <row r="3276">
          <cell r="A3276">
            <v>5774</v>
          </cell>
          <cell r="B3276" t="str">
            <v/>
          </cell>
        </row>
        <row r="3277">
          <cell r="A3277">
            <v>5775</v>
          </cell>
          <cell r="B3277" t="str">
            <v/>
          </cell>
        </row>
        <row r="3278">
          <cell r="A3278">
            <v>5776</v>
          </cell>
          <cell r="B3278" t="str">
            <v/>
          </cell>
        </row>
        <row r="3279">
          <cell r="A3279">
            <v>5777</v>
          </cell>
          <cell r="B3279" t="str">
            <v/>
          </cell>
        </row>
        <row r="3280">
          <cell r="A3280">
            <v>5779</v>
          </cell>
          <cell r="B3280" t="str">
            <v/>
          </cell>
        </row>
        <row r="3281">
          <cell r="A3281">
            <v>5780</v>
          </cell>
          <cell r="B3281" t="str">
            <v/>
          </cell>
        </row>
        <row r="3282">
          <cell r="A3282">
            <v>5781</v>
          </cell>
          <cell r="B3282">
            <v>37707</v>
          </cell>
        </row>
        <row r="3283">
          <cell r="A3283">
            <v>5782</v>
          </cell>
          <cell r="B3283" t="str">
            <v/>
          </cell>
        </row>
        <row r="3284">
          <cell r="A3284">
            <v>5783</v>
          </cell>
          <cell r="B3284" t="str">
            <v/>
          </cell>
        </row>
        <row r="3285">
          <cell r="A3285">
            <v>5784</v>
          </cell>
          <cell r="B3285" t="str">
            <v/>
          </cell>
        </row>
        <row r="3286">
          <cell r="A3286">
            <v>5785</v>
          </cell>
          <cell r="B3286" t="str">
            <v/>
          </cell>
        </row>
        <row r="3287">
          <cell r="A3287">
            <v>5786</v>
          </cell>
          <cell r="B3287" t="str">
            <v/>
          </cell>
        </row>
        <row r="3288">
          <cell r="A3288">
            <v>5787</v>
          </cell>
          <cell r="B3288" t="str">
            <v/>
          </cell>
        </row>
        <row r="3289">
          <cell r="A3289">
            <v>5788</v>
          </cell>
          <cell r="B3289">
            <v>37707</v>
          </cell>
        </row>
        <row r="3290">
          <cell r="A3290">
            <v>5789</v>
          </cell>
          <cell r="B3290" t="str">
            <v/>
          </cell>
        </row>
        <row r="3291">
          <cell r="A3291">
            <v>5790</v>
          </cell>
          <cell r="B3291" t="str">
            <v/>
          </cell>
        </row>
        <row r="3292">
          <cell r="A3292">
            <v>5791</v>
          </cell>
          <cell r="B3292">
            <v>37708</v>
          </cell>
        </row>
        <row r="3293">
          <cell r="A3293">
            <v>5792</v>
          </cell>
          <cell r="B3293" t="str">
            <v/>
          </cell>
        </row>
        <row r="3294">
          <cell r="A3294">
            <v>5793</v>
          </cell>
          <cell r="B3294" t="str">
            <v/>
          </cell>
        </row>
        <row r="3295">
          <cell r="A3295">
            <v>5794</v>
          </cell>
          <cell r="B3295">
            <v>37622</v>
          </cell>
        </row>
        <row r="3296">
          <cell r="A3296">
            <v>5795</v>
          </cell>
          <cell r="B3296" t="str">
            <v/>
          </cell>
        </row>
        <row r="3297">
          <cell r="A3297">
            <v>5796</v>
          </cell>
          <cell r="B3297" t="str">
            <v/>
          </cell>
        </row>
        <row r="3298">
          <cell r="A3298">
            <v>5797</v>
          </cell>
          <cell r="B3298" t="str">
            <v/>
          </cell>
        </row>
        <row r="3299">
          <cell r="A3299">
            <v>5798</v>
          </cell>
          <cell r="B3299" t="str">
            <v/>
          </cell>
        </row>
        <row r="3300">
          <cell r="A3300">
            <v>5799</v>
          </cell>
          <cell r="B3300">
            <v>37705</v>
          </cell>
        </row>
        <row r="3301">
          <cell r="A3301">
            <v>5800</v>
          </cell>
          <cell r="B3301" t="str">
            <v/>
          </cell>
        </row>
        <row r="3302">
          <cell r="A3302">
            <v>5801</v>
          </cell>
          <cell r="B3302" t="str">
            <v/>
          </cell>
        </row>
        <row r="3303">
          <cell r="A3303">
            <v>5802</v>
          </cell>
          <cell r="B3303" t="str">
            <v/>
          </cell>
        </row>
        <row r="3304">
          <cell r="A3304">
            <v>5803</v>
          </cell>
          <cell r="B3304" t="str">
            <v/>
          </cell>
        </row>
        <row r="3305">
          <cell r="A3305">
            <v>5804</v>
          </cell>
          <cell r="B3305">
            <v>37715</v>
          </cell>
        </row>
        <row r="3306">
          <cell r="A3306">
            <v>5805</v>
          </cell>
          <cell r="B3306" t="str">
            <v/>
          </cell>
        </row>
        <row r="3307">
          <cell r="A3307">
            <v>5807</v>
          </cell>
          <cell r="B3307" t="str">
            <v/>
          </cell>
        </row>
        <row r="3308">
          <cell r="A3308">
            <v>5808</v>
          </cell>
          <cell r="B3308" t="str">
            <v/>
          </cell>
        </row>
        <row r="3309">
          <cell r="A3309">
            <v>5809</v>
          </cell>
          <cell r="B3309" t="str">
            <v/>
          </cell>
        </row>
        <row r="3310">
          <cell r="A3310">
            <v>5810</v>
          </cell>
          <cell r="B3310" t="str">
            <v/>
          </cell>
        </row>
        <row r="3311">
          <cell r="A3311">
            <v>5812</v>
          </cell>
          <cell r="B3311" t="str">
            <v/>
          </cell>
        </row>
        <row r="3312">
          <cell r="A3312">
            <v>5813</v>
          </cell>
          <cell r="B3312" t="str">
            <v/>
          </cell>
        </row>
        <row r="3313">
          <cell r="A3313">
            <v>5814</v>
          </cell>
          <cell r="B3313" t="str">
            <v/>
          </cell>
        </row>
        <row r="3314">
          <cell r="A3314">
            <v>5815</v>
          </cell>
          <cell r="B3314" t="str">
            <v/>
          </cell>
        </row>
        <row r="3315">
          <cell r="A3315">
            <v>5816</v>
          </cell>
          <cell r="B3315" t="str">
            <v/>
          </cell>
        </row>
        <row r="3316">
          <cell r="A3316">
            <v>5817</v>
          </cell>
          <cell r="B3316" t="str">
            <v/>
          </cell>
        </row>
        <row r="3317">
          <cell r="A3317">
            <v>5818</v>
          </cell>
          <cell r="B3317" t="str">
            <v/>
          </cell>
        </row>
        <row r="3318">
          <cell r="A3318">
            <v>5819</v>
          </cell>
          <cell r="B3318" t="str">
            <v/>
          </cell>
        </row>
        <row r="3319">
          <cell r="A3319">
            <v>5820</v>
          </cell>
          <cell r="B3319" t="str">
            <v/>
          </cell>
        </row>
        <row r="3320">
          <cell r="A3320">
            <v>5821</v>
          </cell>
          <cell r="B3320">
            <v>37622</v>
          </cell>
        </row>
        <row r="3321">
          <cell r="A3321">
            <v>5822</v>
          </cell>
          <cell r="B3321">
            <v>37718</v>
          </cell>
        </row>
        <row r="3322">
          <cell r="A3322">
            <v>5823</v>
          </cell>
          <cell r="B3322">
            <v>37711</v>
          </cell>
        </row>
        <row r="3323">
          <cell r="A3323">
            <v>5824</v>
          </cell>
          <cell r="B3323" t="str">
            <v/>
          </cell>
        </row>
        <row r="3324">
          <cell r="A3324">
            <v>5825</v>
          </cell>
          <cell r="B3324" t="str">
            <v/>
          </cell>
        </row>
        <row r="3325">
          <cell r="A3325">
            <v>5826</v>
          </cell>
          <cell r="B3325" t="str">
            <v/>
          </cell>
        </row>
        <row r="3326">
          <cell r="A3326">
            <v>5827</v>
          </cell>
          <cell r="B3326" t="str">
            <v/>
          </cell>
        </row>
        <row r="3327">
          <cell r="A3327">
            <v>5828</v>
          </cell>
          <cell r="B3327" t="str">
            <v/>
          </cell>
        </row>
        <row r="3328">
          <cell r="A3328">
            <v>5829</v>
          </cell>
          <cell r="B3328" t="str">
            <v/>
          </cell>
        </row>
        <row r="3329">
          <cell r="A3329">
            <v>5831</v>
          </cell>
          <cell r="B3329">
            <v>37742</v>
          </cell>
        </row>
        <row r="3330">
          <cell r="A3330">
            <v>5832</v>
          </cell>
          <cell r="B3330" t="str">
            <v/>
          </cell>
        </row>
        <row r="3331">
          <cell r="A3331">
            <v>5833</v>
          </cell>
          <cell r="B3331" t="str">
            <v/>
          </cell>
        </row>
        <row r="3332">
          <cell r="A3332">
            <v>5834</v>
          </cell>
          <cell r="B3332" t="str">
            <v/>
          </cell>
        </row>
        <row r="3333">
          <cell r="A3333">
            <v>5835</v>
          </cell>
          <cell r="B3333">
            <v>37622</v>
          </cell>
        </row>
        <row r="3334">
          <cell r="A3334">
            <v>5836</v>
          </cell>
          <cell r="B3334" t="str">
            <v/>
          </cell>
        </row>
        <row r="3335">
          <cell r="A3335">
            <v>5837</v>
          </cell>
          <cell r="B3335">
            <v>37748</v>
          </cell>
        </row>
        <row r="3336">
          <cell r="A3336">
            <v>5838</v>
          </cell>
          <cell r="B3336" t="str">
            <v/>
          </cell>
        </row>
        <row r="3337">
          <cell r="A3337">
            <v>5839</v>
          </cell>
          <cell r="B3337" t="str">
            <v/>
          </cell>
        </row>
        <row r="3338">
          <cell r="A3338">
            <v>5840</v>
          </cell>
          <cell r="B3338" t="str">
            <v/>
          </cell>
        </row>
        <row r="3339">
          <cell r="A3339">
            <v>5841</v>
          </cell>
          <cell r="B3339" t="str">
            <v/>
          </cell>
        </row>
        <row r="3340">
          <cell r="A3340">
            <v>5842</v>
          </cell>
          <cell r="B3340" t="str">
            <v/>
          </cell>
        </row>
        <row r="3341">
          <cell r="A3341">
            <v>5843</v>
          </cell>
          <cell r="B3341" t="str">
            <v/>
          </cell>
        </row>
        <row r="3342">
          <cell r="A3342">
            <v>5844</v>
          </cell>
          <cell r="B3342"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t="str">
            <v/>
          </cell>
        </row>
        <row r="21">
          <cell r="A21">
            <v>4317</v>
          </cell>
          <cell r="B21">
            <v>0</v>
          </cell>
        </row>
        <row r="22">
          <cell r="A22">
            <v>4349</v>
          </cell>
          <cell r="B22">
            <v>0.2</v>
          </cell>
        </row>
        <row r="23">
          <cell r="A23">
            <v>4423</v>
          </cell>
          <cell r="B23">
            <v>0.2</v>
          </cell>
        </row>
        <row r="24">
          <cell r="A24">
            <v>4435</v>
          </cell>
          <cell r="B24" t="str">
            <v/>
          </cell>
        </row>
        <row r="25">
          <cell r="A25">
            <v>4498</v>
          </cell>
          <cell r="B25">
            <v>0.12</v>
          </cell>
        </row>
        <row r="26">
          <cell r="A26">
            <v>4517</v>
          </cell>
          <cell r="B26">
            <v>0.2</v>
          </cell>
        </row>
        <row r="27">
          <cell r="A27">
            <v>4657</v>
          </cell>
          <cell r="B27">
            <v>0.2</v>
          </cell>
        </row>
        <row r="28">
          <cell r="A28">
            <v>4668</v>
          </cell>
          <cell r="B28">
            <v>0</v>
          </cell>
        </row>
        <row r="29">
          <cell r="A29">
            <v>4713</v>
          </cell>
          <cell r="B29" t="str">
            <v/>
          </cell>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t="str">
            <v/>
          </cell>
        </row>
        <row r="43">
          <cell r="A43">
            <v>2581</v>
          </cell>
          <cell r="B43">
            <v>0</v>
          </cell>
        </row>
        <row r="44">
          <cell r="A44">
            <v>2543</v>
          </cell>
          <cell r="B44" t="str">
            <v/>
          </cell>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t="str">
            <v/>
          </cell>
        </row>
        <row r="53">
          <cell r="A53">
            <v>3064</v>
          </cell>
          <cell r="B53">
            <v>0.2</v>
          </cell>
        </row>
        <row r="54">
          <cell r="A54">
            <v>5063</v>
          </cell>
          <cell r="B54">
            <v>0.2</v>
          </cell>
        </row>
        <row r="55">
          <cell r="A55">
            <v>5093</v>
          </cell>
          <cell r="B55">
            <v>0</v>
          </cell>
        </row>
        <row r="56">
          <cell r="A56">
            <v>5099</v>
          </cell>
          <cell r="B56">
            <v>0.2</v>
          </cell>
        </row>
        <row r="57">
          <cell r="A57">
            <v>4758</v>
          </cell>
          <cell r="B57" t="str">
            <v/>
          </cell>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t="str">
            <v/>
          </cell>
        </row>
        <row r="64">
          <cell r="A64">
            <v>5133</v>
          </cell>
          <cell r="B64">
            <v>0.2</v>
          </cell>
        </row>
        <row r="65">
          <cell r="A65">
            <v>5182</v>
          </cell>
          <cell r="B65">
            <v>0.2</v>
          </cell>
        </row>
        <row r="66">
          <cell r="A66">
            <v>5183</v>
          </cell>
          <cell r="B66" t="str">
            <v/>
          </cell>
        </row>
        <row r="67">
          <cell r="A67">
            <v>5188</v>
          </cell>
          <cell r="B67">
            <v>0.2</v>
          </cell>
        </row>
        <row r="68">
          <cell r="A68">
            <v>5191</v>
          </cell>
          <cell r="B68">
            <v>0.2</v>
          </cell>
        </row>
        <row r="69">
          <cell r="A69">
            <v>5281</v>
          </cell>
          <cell r="B69">
            <v>0</v>
          </cell>
        </row>
        <row r="70">
          <cell r="A70">
            <v>5282</v>
          </cell>
          <cell r="B70">
            <v>0</v>
          </cell>
        </row>
        <row r="71">
          <cell r="A71">
            <v>5299</v>
          </cell>
          <cell r="B71" t="str">
            <v/>
          </cell>
        </row>
        <row r="72">
          <cell r="A72">
            <v>5589</v>
          </cell>
          <cell r="B72">
            <v>0.2</v>
          </cell>
        </row>
        <row r="73">
          <cell r="A73">
            <v>5551</v>
          </cell>
          <cell r="B73">
            <v>0.2</v>
          </cell>
        </row>
        <row r="74">
          <cell r="A74">
            <v>5622</v>
          </cell>
          <cell r="B74">
            <v>0.2</v>
          </cell>
        </row>
        <row r="75">
          <cell r="A75">
            <v>4977</v>
          </cell>
          <cell r="B75">
            <v>0.2</v>
          </cell>
        </row>
        <row r="76">
          <cell r="A76">
            <v>3051</v>
          </cell>
          <cell r="B76" t="str">
            <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t="str">
            <v/>
          </cell>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t="str">
            <v/>
          </cell>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t="str">
            <v/>
          </cell>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t="str">
            <v/>
          </cell>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t="str">
            <v/>
          </cell>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t="str">
            <v/>
          </cell>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t="str">
            <v/>
          </cell>
          <cell r="J57">
            <v>0</v>
          </cell>
          <cell r="K57" t="str">
            <v/>
          </cell>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t="str">
            <v/>
          </cell>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t="str">
            <v/>
          </cell>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t="str">
            <v/>
          </cell>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t="str">
            <v/>
          </cell>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t="str">
            <v/>
          </cell>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t="str">
            <v/>
          </cell>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t="str">
            <v/>
          </cell>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t="str">
            <v/>
          </cell>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t="str">
            <v/>
          </cell>
          <cell r="J70" t="str">
            <v>Waidern</v>
          </cell>
          <cell r="K70" t="str">
            <v>40</v>
          </cell>
          <cell r="L70" t="str">
            <v/>
          </cell>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t="str">
            <v/>
          </cell>
          <cell r="Y70">
            <v>33604</v>
          </cell>
          <cell r="Z70" t="b">
            <v>1</v>
          </cell>
          <cell r="AA70" t="str">
            <v>60147</v>
          </cell>
          <cell r="AB70" t="str">
            <v>Manfred Lechner &amp; Angela Feichtinger</v>
          </cell>
          <cell r="AC70" t="str">
            <v/>
          </cell>
          <cell r="AD70" t="str">
            <v>Waidern</v>
          </cell>
          <cell r="AE70" t="str">
            <v>40</v>
          </cell>
          <cell r="AF70" t="str">
            <v/>
          </cell>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t="str">
            <v/>
          </cell>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t="str">
            <v/>
          </cell>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t="str">
            <v/>
          </cell>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t="str">
            <v/>
          </cell>
          <cell r="E71" t="str">
            <v/>
          </cell>
          <cell r="F71" t="str">
            <v/>
          </cell>
          <cell r="G71">
            <v>2636</v>
          </cell>
          <cell r="H71">
            <v>117</v>
          </cell>
          <cell r="I71" t="str">
            <v/>
          </cell>
          <cell r="J71" t="str">
            <v>Bruck</v>
          </cell>
          <cell r="K71" t="str">
            <v>57</v>
          </cell>
          <cell r="L71" t="str">
            <v/>
          </cell>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t="str">
            <v/>
          </cell>
          <cell r="X71" t="str">
            <v/>
          </cell>
          <cell r="Y71">
            <v>33970</v>
          </cell>
          <cell r="Z71" t="b">
            <v>1</v>
          </cell>
          <cell r="AA71" t="str">
            <v>20276</v>
          </cell>
          <cell r="AB71" t="str">
            <v>Erhardt</v>
          </cell>
          <cell r="AC71" t="str">
            <v>Johannes</v>
          </cell>
          <cell r="AD71" t="str">
            <v>Bruck</v>
          </cell>
          <cell r="AE71" t="str">
            <v>57</v>
          </cell>
          <cell r="AF71" t="str">
            <v/>
          </cell>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t="str">
            <v/>
          </cell>
          <cell r="AS71" t="str">
            <v/>
          </cell>
          <cell r="AT71" t="str">
            <v/>
          </cell>
          <cell r="AU71" t="str">
            <v>7</v>
          </cell>
          <cell r="AV71" t="str">
            <v>7</v>
          </cell>
          <cell r="AW71" t="str">
            <v>E1</v>
          </cell>
          <cell r="AX71" t="str">
            <v>8</v>
          </cell>
          <cell r="AY71" t="str">
            <v>600</v>
          </cell>
          <cell r="AZ71" t="str">
            <v/>
          </cell>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t="str">
            <v/>
          </cell>
          <cell r="BY71" t="str">
            <v/>
          </cell>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t="str">
            <v/>
          </cell>
          <cell r="E72" t="str">
            <v/>
          </cell>
          <cell r="F72" t="str">
            <v/>
          </cell>
          <cell r="G72">
            <v>2637</v>
          </cell>
          <cell r="H72">
            <v>117</v>
          </cell>
          <cell r="I72" t="str">
            <v/>
          </cell>
          <cell r="J72" t="str">
            <v>Bruck</v>
          </cell>
          <cell r="K72" t="str">
            <v>33</v>
          </cell>
          <cell r="L72" t="str">
            <v/>
          </cell>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t="str">
            <v/>
          </cell>
          <cell r="X72" t="str">
            <v/>
          </cell>
          <cell r="Y72">
            <v>35431</v>
          </cell>
          <cell r="Z72" t="b">
            <v>1</v>
          </cell>
          <cell r="AA72" t="str">
            <v>20275</v>
          </cell>
          <cell r="AB72" t="str">
            <v>Erhardt</v>
          </cell>
          <cell r="AC72" t="str">
            <v>Johannes</v>
          </cell>
          <cell r="AD72" t="str">
            <v>Bruck</v>
          </cell>
          <cell r="AE72" t="str">
            <v>57</v>
          </cell>
          <cell r="AF72" t="str">
            <v/>
          </cell>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t="str">
            <v/>
          </cell>
          <cell r="AS72" t="str">
            <v/>
          </cell>
          <cell r="AT72" t="str">
            <v/>
          </cell>
          <cell r="AU72" t="str">
            <v>7</v>
          </cell>
          <cell r="AV72" t="str">
            <v>7</v>
          </cell>
          <cell r="AW72" t="str">
            <v>E1</v>
          </cell>
          <cell r="AX72" t="str">
            <v>8</v>
          </cell>
          <cell r="AY72" t="str">
            <v>400</v>
          </cell>
          <cell r="AZ72" t="str">
            <v/>
          </cell>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t="str">
            <v/>
          </cell>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t="str">
            <v/>
          </cell>
          <cell r="G73">
            <v>2642</v>
          </cell>
          <cell r="H73">
            <v>143</v>
          </cell>
          <cell r="I73" t="str">
            <v/>
          </cell>
          <cell r="J73" t="str">
            <v>Haindlstrasse</v>
          </cell>
          <cell r="K73" t="str">
            <v>4</v>
          </cell>
          <cell r="L73" t="str">
            <v/>
          </cell>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t="str">
            <v/>
          </cell>
          <cell r="X73">
            <v>1.53</v>
          </cell>
          <cell r="Y73">
            <v>35682</v>
          </cell>
          <cell r="Z73" t="b">
            <v>1</v>
          </cell>
          <cell r="AA73" t="str">
            <v>20285</v>
          </cell>
          <cell r="AB73" t="str">
            <v>Fischthaller</v>
          </cell>
          <cell r="AC73" t="str">
            <v>Liselotte</v>
          </cell>
          <cell r="AD73" t="str">
            <v>Haindlstrasse</v>
          </cell>
          <cell r="AE73" t="str">
            <v>4</v>
          </cell>
          <cell r="AF73" t="str">
            <v/>
          </cell>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t="str">
            <v/>
          </cell>
          <cell r="AS73" t="str">
            <v>01</v>
          </cell>
          <cell r="AT73" t="str">
            <v/>
          </cell>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t="str">
            <v/>
          </cell>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t="str">
            <v/>
          </cell>
          <cell r="G74">
            <v>2662</v>
          </cell>
          <cell r="H74">
            <v>193</v>
          </cell>
          <cell r="I74" t="str">
            <v/>
          </cell>
          <cell r="J74" t="str">
            <v>Obereinwald</v>
          </cell>
          <cell r="K74" t="str">
            <v>9</v>
          </cell>
          <cell r="L74" t="str">
            <v/>
          </cell>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t="str">
            <v/>
          </cell>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t="str">
            <v/>
          </cell>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t="str">
            <v/>
          </cell>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t="str">
            <v/>
          </cell>
          <cell r="BW74" t="str">
            <v>4.6.2003</v>
          </cell>
          <cell r="BX74" t="str">
            <v/>
          </cell>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t="str">
            <v/>
          </cell>
          <cell r="G75">
            <v>2666</v>
          </cell>
          <cell r="H75">
            <v>198</v>
          </cell>
          <cell r="I75" t="str">
            <v/>
          </cell>
          <cell r="J75" t="str">
            <v>Traunaustrasse</v>
          </cell>
          <cell r="K75" t="str">
            <v>61</v>
          </cell>
          <cell r="L75" t="str">
            <v/>
          </cell>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t="str">
            <v/>
          </cell>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t="str">
            <v/>
          </cell>
          <cell r="AS75" t="str">
            <v>01</v>
          </cell>
          <cell r="AT75" t="str">
            <v/>
          </cell>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t="str">
            <v/>
          </cell>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t="str">
            <v/>
          </cell>
          <cell r="G76">
            <v>2667</v>
          </cell>
          <cell r="H76">
            <v>199</v>
          </cell>
          <cell r="I76" t="str">
            <v/>
          </cell>
          <cell r="J76" t="str">
            <v>Traunaustrasse</v>
          </cell>
          <cell r="K76" t="str">
            <v>61</v>
          </cell>
          <cell r="L76" t="str">
            <v/>
          </cell>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t="str">
            <v/>
          </cell>
          <cell r="Y76">
            <v>37257</v>
          </cell>
          <cell r="Z76" t="b">
            <v>1</v>
          </cell>
          <cell r="AA76" t="str">
            <v>60076</v>
          </cell>
          <cell r="AB76" t="str">
            <v>Graf</v>
          </cell>
          <cell r="AC76" t="str">
            <v>Peter</v>
          </cell>
          <cell r="AD76" t="str">
            <v>Traunaustrasse</v>
          </cell>
          <cell r="AE76" t="str">
            <v>61</v>
          </cell>
          <cell r="AF76" t="str">
            <v/>
          </cell>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t="str">
            <v/>
          </cell>
          <cell r="AS76" t="str">
            <v>01</v>
          </cell>
          <cell r="AT76" t="str">
            <v/>
          </cell>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t="str">
            <v/>
          </cell>
          <cell r="BY76" t="str">
            <v/>
          </cell>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t="str">
            <v/>
          </cell>
          <cell r="G77">
            <v>2716</v>
          </cell>
          <cell r="H77">
            <v>275</v>
          </cell>
          <cell r="I77" t="str">
            <v/>
          </cell>
          <cell r="J77" t="str">
            <v>Kompassstrasse</v>
          </cell>
          <cell r="K77" t="str">
            <v>1</v>
          </cell>
          <cell r="L77" t="str">
            <v/>
          </cell>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t="str">
            <v/>
          </cell>
          <cell r="X77" t="str">
            <v/>
          </cell>
          <cell r="Y77">
            <v>37438</v>
          </cell>
          <cell r="Z77" t="b">
            <v>1</v>
          </cell>
          <cell r="AA77" t="str">
            <v>20269</v>
          </cell>
          <cell r="AB77" t="str">
            <v>Institut für Marketing und Trendanalysen</v>
          </cell>
          <cell r="AC77" t="str">
            <v/>
          </cell>
          <cell r="AD77" t="str">
            <v>Kompassstrasse</v>
          </cell>
          <cell r="AE77" t="str">
            <v>1</v>
          </cell>
          <cell r="AF77" t="str">
            <v/>
          </cell>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t="str">
            <v/>
          </cell>
          <cell r="AP77" t="str">
            <v>Poscherberg</v>
          </cell>
          <cell r="AQ77" t="str">
            <v>38</v>
          </cell>
          <cell r="AR77" t="str">
            <v/>
          </cell>
          <cell r="AS77" t="str">
            <v>01</v>
          </cell>
          <cell r="AT77" t="str">
            <v/>
          </cell>
          <cell r="AU77" t="str">
            <v>1</v>
          </cell>
          <cell r="AV77" t="str">
            <v>1</v>
          </cell>
          <cell r="AW77" t="str">
            <v>E1</v>
          </cell>
          <cell r="AX77" t="str">
            <v>12</v>
          </cell>
          <cell r="AY77" t="str">
            <v>1970</v>
          </cell>
          <cell r="AZ77" t="str">
            <v/>
          </cell>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t="str">
            <v/>
          </cell>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t="str">
            <v/>
          </cell>
          <cell r="J78" t="str">
            <v>Etzelsdorf</v>
          </cell>
          <cell r="K78" t="str">
            <v>12</v>
          </cell>
          <cell r="L78" t="str">
            <v/>
          </cell>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t="str">
            <v/>
          </cell>
          <cell r="X78" t="str">
            <v/>
          </cell>
          <cell r="Y78">
            <v>33970</v>
          </cell>
          <cell r="Z78" t="b">
            <v>1</v>
          </cell>
          <cell r="AA78" t="str">
            <v>20229</v>
          </cell>
          <cell r="AB78" t="str">
            <v>Schinagl</v>
          </cell>
          <cell r="AC78" t="str">
            <v>Hubert</v>
          </cell>
          <cell r="AD78" t="str">
            <v>Etzelsdorf</v>
          </cell>
          <cell r="AE78" t="str">
            <v>12</v>
          </cell>
          <cell r="AF78" t="str">
            <v/>
          </cell>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t="str">
            <v/>
          </cell>
          <cell r="AS78" t="str">
            <v>01</v>
          </cell>
          <cell r="AT78" t="str">
            <v/>
          </cell>
          <cell r="AU78" t="str">
            <v>1</v>
          </cell>
          <cell r="AV78" t="str">
            <v>1</v>
          </cell>
          <cell r="AW78" t="str">
            <v>E1</v>
          </cell>
          <cell r="AX78" t="str">
            <v>12</v>
          </cell>
          <cell r="AY78" t="str">
            <v>50</v>
          </cell>
          <cell r="AZ78" t="str">
            <v/>
          </cell>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t="str">
            <v/>
          </cell>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t="str">
            <v/>
          </cell>
          <cell r="G79">
            <v>2812</v>
          </cell>
          <cell r="H79">
            <v>543</v>
          </cell>
          <cell r="I79" t="str">
            <v/>
          </cell>
          <cell r="J79" t="str">
            <v/>
          </cell>
          <cell r="K79" t="str">
            <v>128</v>
          </cell>
          <cell r="L79" t="str">
            <v/>
          </cell>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t="str">
            <v/>
          </cell>
          <cell r="X79">
            <v>0.46899999999999997</v>
          </cell>
          <cell r="Y79">
            <v>33239</v>
          </cell>
          <cell r="Z79" t="b">
            <v>1</v>
          </cell>
          <cell r="AA79" t="str">
            <v>20199</v>
          </cell>
          <cell r="AB79" t="str">
            <v>Schlosser</v>
          </cell>
          <cell r="AC79" t="str">
            <v>Bernhard</v>
          </cell>
          <cell r="AD79" t="str">
            <v/>
          </cell>
          <cell r="AE79" t="str">
            <v>128</v>
          </cell>
          <cell r="AF79" t="str">
            <v/>
          </cell>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t="str">
            <v/>
          </cell>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t="str">
            <v/>
          </cell>
          <cell r="BY79" t="str">
            <v/>
          </cell>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t="str">
            <v/>
          </cell>
          <cell r="E97" t="str">
            <v/>
          </cell>
          <cell r="F97" t="str">
            <v/>
          </cell>
          <cell r="G97">
            <v>5145</v>
          </cell>
          <cell r="H97">
            <v>3421</v>
          </cell>
          <cell r="I97" t="str">
            <v/>
          </cell>
          <cell r="J97" t="str">
            <v>Knappsteig</v>
          </cell>
          <cell r="K97" t="str">
            <v>1</v>
          </cell>
          <cell r="L97" t="str">
            <v/>
          </cell>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t="str">
            <v/>
          </cell>
          <cell r="Y97">
            <v>37705</v>
          </cell>
          <cell r="Z97" t="b">
            <v>1</v>
          </cell>
          <cell r="AA97" t="str">
            <v>80399</v>
          </cell>
          <cell r="AB97" t="str">
            <v>Schnell</v>
          </cell>
          <cell r="AC97" t="str">
            <v>Peter</v>
          </cell>
          <cell r="AD97" t="str">
            <v>Knappensteig</v>
          </cell>
          <cell r="AE97" t="str">
            <v>1</v>
          </cell>
          <cell r="AF97" t="str">
            <v/>
          </cell>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t="str">
            <v/>
          </cell>
          <cell r="AS97" t="str">
            <v>02</v>
          </cell>
          <cell r="AT97" t="str">
            <v/>
          </cell>
          <cell r="AU97" t="str">
            <v/>
          </cell>
          <cell r="AV97" t="str">
            <v/>
          </cell>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t="str">
            <v/>
          </cell>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t="str">
            <v/>
          </cell>
          <cell r="J98" t="str">
            <v>Kappern</v>
          </cell>
          <cell r="K98" t="str">
            <v>73</v>
          </cell>
          <cell r="L98" t="str">
            <v/>
          </cell>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t="str">
            <v/>
          </cell>
          <cell r="X98" t="str">
            <v/>
          </cell>
          <cell r="Y98">
            <v>36055</v>
          </cell>
          <cell r="Z98" t="b">
            <v>1</v>
          </cell>
          <cell r="AA98" t="str">
            <v>80012</v>
          </cell>
          <cell r="AB98" t="str">
            <v>Abwasserverband "Welser Heide"</v>
          </cell>
          <cell r="AC98" t="str">
            <v/>
          </cell>
          <cell r="AD98" t="str">
            <v>Kappern</v>
          </cell>
          <cell r="AE98" t="str">
            <v>73</v>
          </cell>
          <cell r="AF98" t="str">
            <v/>
          </cell>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t="str">
            <v/>
          </cell>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t="str">
            <v/>
          </cell>
          <cell r="BW98" t="str">
            <v>26.5.2003</v>
          </cell>
          <cell r="BX98" t="str">
            <v/>
          </cell>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t="str">
            <v/>
          </cell>
          <cell r="G99">
            <v>5354</v>
          </cell>
          <cell r="H99">
            <v>3579</v>
          </cell>
          <cell r="I99" t="str">
            <v/>
          </cell>
          <cell r="J99" t="str">
            <v>Gainfeldweg</v>
          </cell>
          <cell r="K99" t="str">
            <v>14</v>
          </cell>
          <cell r="L99" t="str">
            <v/>
          </cell>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t="str">
            <v/>
          </cell>
          <cell r="Y99">
            <v>37698</v>
          </cell>
          <cell r="Z99" t="b">
            <v>1</v>
          </cell>
          <cell r="AA99" t="str">
            <v>80303</v>
          </cell>
          <cell r="AB99" t="str">
            <v>Kreuzberger</v>
          </cell>
          <cell r="AC99" t="str">
            <v>Max</v>
          </cell>
          <cell r="AD99" t="str">
            <v>Gainfeld</v>
          </cell>
          <cell r="AE99" t="str">
            <v>14</v>
          </cell>
          <cell r="AF99" t="str">
            <v/>
          </cell>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t="str">
            <v/>
          </cell>
          <cell r="AS99" t="str">
            <v>01</v>
          </cell>
          <cell r="AT99" t="str">
            <v/>
          </cell>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t="str">
            <v/>
          </cell>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t="str">
            <v/>
          </cell>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t="str">
            <v/>
          </cell>
          <cell r="AP100" t="str">
            <v>Hornerstr.</v>
          </cell>
          <cell r="AQ100" t="str">
            <v>89</v>
          </cell>
          <cell r="AR100" t="str">
            <v/>
          </cell>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t="str">
            <v/>
          </cell>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t="str">
            <v/>
          </cell>
          <cell r="G101">
            <v>5420</v>
          </cell>
          <cell r="H101">
            <v>3642</v>
          </cell>
          <cell r="I101" t="str">
            <v/>
          </cell>
          <cell r="J101" t="str">
            <v>Winklerner Strasse</v>
          </cell>
          <cell r="K101" t="str">
            <v>12</v>
          </cell>
          <cell r="L101" t="str">
            <v/>
          </cell>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t="str">
            <v/>
          </cell>
          <cell r="Y101">
            <v>37700</v>
          </cell>
          <cell r="Z101" t="b">
            <v>1</v>
          </cell>
          <cell r="AA101" t="str">
            <v>80431</v>
          </cell>
          <cell r="AB101" t="str">
            <v>Eichholzer</v>
          </cell>
          <cell r="AC101" t="str">
            <v>Johann</v>
          </cell>
          <cell r="AD101" t="str">
            <v>Winklerner Strasse</v>
          </cell>
          <cell r="AE101" t="str">
            <v>12</v>
          </cell>
          <cell r="AF101" t="str">
            <v/>
          </cell>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t="str">
            <v/>
          </cell>
          <cell r="AS101" t="str">
            <v>1</v>
          </cell>
          <cell r="AT101" t="str">
            <v/>
          </cell>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t="str">
            <v/>
          </cell>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t="str">
            <v/>
          </cell>
          <cell r="G102">
            <v>5528</v>
          </cell>
          <cell r="H102">
            <v>3672</v>
          </cell>
          <cell r="I102" t="str">
            <v/>
          </cell>
          <cell r="J102" t="str">
            <v>Kapellenweg</v>
          </cell>
          <cell r="K102" t="str">
            <v>3</v>
          </cell>
          <cell r="L102" t="str">
            <v/>
          </cell>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t="str">
            <v/>
          </cell>
          <cell r="X102" t="str">
            <v/>
          </cell>
          <cell r="Y102">
            <v>37694</v>
          </cell>
          <cell r="Z102" t="b">
            <v>1</v>
          </cell>
          <cell r="AA102" t="str">
            <v>80298</v>
          </cell>
          <cell r="AB102" t="str">
            <v>Götzinger</v>
          </cell>
          <cell r="AC102" t="str">
            <v>Gregor und Helga</v>
          </cell>
          <cell r="AD102" t="str">
            <v>Kapellenweg</v>
          </cell>
          <cell r="AE102" t="str">
            <v>3</v>
          </cell>
          <cell r="AF102" t="str">
            <v/>
          </cell>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t="str">
            <v/>
          </cell>
          <cell r="AS102" t="str">
            <v>01</v>
          </cell>
          <cell r="AT102" t="str">
            <v/>
          </cell>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t="str">
            <v/>
          </cell>
          <cell r="BY102" t="str">
            <v/>
          </cell>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t="str">
            <v/>
          </cell>
          <cell r="J103" t="str">
            <v>Grundstück Nr. 1231/2, KG Muggendorf</v>
          </cell>
          <cell r="K103" t="str">
            <v>3</v>
          </cell>
          <cell r="L103" t="str">
            <v/>
          </cell>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t="str">
            <v/>
          </cell>
          <cell r="V103" t="str">
            <v/>
          </cell>
          <cell r="W103">
            <v>2500</v>
          </cell>
          <cell r="X103" t="str">
            <v/>
          </cell>
          <cell r="Y103">
            <v>37746</v>
          </cell>
          <cell r="Z103" t="b">
            <v>1</v>
          </cell>
          <cell r="AA103" t="str">
            <v>80458</v>
          </cell>
          <cell r="AB103" t="str">
            <v>Edler und Schwarz Biogas GmbH</v>
          </cell>
          <cell r="AC103" t="str">
            <v/>
          </cell>
          <cell r="AD103" t="str">
            <v>Muggendorf</v>
          </cell>
          <cell r="AE103" t="str">
            <v>3</v>
          </cell>
          <cell r="AF103" t="str">
            <v/>
          </cell>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t="str">
            <v/>
          </cell>
          <cell r="AP103" t="str">
            <v>Muggendorf</v>
          </cell>
          <cell r="AQ103" t="str">
            <v>3</v>
          </cell>
          <cell r="AR103" t="str">
            <v/>
          </cell>
          <cell r="AS103" t="str">
            <v>1</v>
          </cell>
          <cell r="AT103" t="str">
            <v/>
          </cell>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t="str">
            <v/>
          </cell>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t="str">
            <v/>
          </cell>
          <cell r="J104" t="str">
            <v>Grundstück 239, KG Kreuzberg</v>
          </cell>
          <cell r="K104" t="str">
            <v/>
          </cell>
          <cell r="L104" t="str">
            <v/>
          </cell>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t="str">
            <v/>
          </cell>
          <cell r="W104">
            <v>2.64</v>
          </cell>
          <cell r="X104" t="str">
            <v/>
          </cell>
          <cell r="Y104">
            <v>37622</v>
          </cell>
          <cell r="Z104" t="b">
            <v>1</v>
          </cell>
          <cell r="AA104" t="str">
            <v>80459</v>
          </cell>
          <cell r="AB104" t="str">
            <v>Fernwärme Edelschrott GesmbH</v>
          </cell>
          <cell r="AC104" t="str">
            <v/>
          </cell>
          <cell r="AD104" t="str">
            <v>Edelschrott</v>
          </cell>
          <cell r="AE104" t="str">
            <v>749</v>
          </cell>
          <cell r="AF104" t="str">
            <v/>
          </cell>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t="str">
            <v/>
          </cell>
          <cell r="AP104" t="str">
            <v>Kreuzberg</v>
          </cell>
          <cell r="AQ104" t="str">
            <v>749</v>
          </cell>
          <cell r="AR104" t="str">
            <v/>
          </cell>
          <cell r="AS104" t="str">
            <v>1</v>
          </cell>
          <cell r="AT104" t="str">
            <v/>
          </cell>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t="str">
            <v/>
          </cell>
          <cell r="BW104" t="str">
            <v>4.6.2003</v>
          </cell>
          <cell r="BX104" t="str">
            <v/>
          </cell>
          <cell r="BY104" t="str">
            <v/>
          </cell>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t="str">
            <v/>
          </cell>
          <cell r="G105">
            <v>5544</v>
          </cell>
          <cell r="H105">
            <v>3684</v>
          </cell>
          <cell r="I105" t="str">
            <v/>
          </cell>
          <cell r="J105" t="str">
            <v>Mühlgasse</v>
          </cell>
          <cell r="K105" t="str">
            <v>12</v>
          </cell>
          <cell r="L105" t="str">
            <v/>
          </cell>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t="str">
            <v/>
          </cell>
          <cell r="Y105">
            <v>37698</v>
          </cell>
          <cell r="Z105" t="b">
            <v>1</v>
          </cell>
          <cell r="AA105" t="str">
            <v>80318</v>
          </cell>
          <cell r="AB105" t="str">
            <v>Claudia Selle und Johann Steinlechner</v>
          </cell>
          <cell r="AC105" t="str">
            <v/>
          </cell>
          <cell r="AD105" t="str">
            <v>Mühlgasse</v>
          </cell>
          <cell r="AE105" t="str">
            <v>12</v>
          </cell>
          <cell r="AF105" t="str">
            <v/>
          </cell>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t="str">
            <v/>
          </cell>
          <cell r="AS105" t="str">
            <v>01</v>
          </cell>
          <cell r="AT105" t="str">
            <v/>
          </cell>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t="str">
            <v/>
          </cell>
          <cell r="BY105" t="str">
            <v/>
          </cell>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t="str">
            <v/>
          </cell>
          <cell r="J106" t="str">
            <v>Radlach</v>
          </cell>
          <cell r="K106" t="str">
            <v>11</v>
          </cell>
          <cell r="L106" t="str">
            <v/>
          </cell>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t="str">
            <v/>
          </cell>
          <cell r="Y106">
            <v>37698</v>
          </cell>
          <cell r="Z106" t="b">
            <v>1</v>
          </cell>
          <cell r="AA106" t="str">
            <v>80327</v>
          </cell>
          <cell r="AB106" t="str">
            <v>Seiss</v>
          </cell>
          <cell r="AC106" t="str">
            <v>Elmar</v>
          </cell>
          <cell r="AD106" t="str">
            <v>Graschitzer Weg</v>
          </cell>
          <cell r="AE106" t="str">
            <v>67</v>
          </cell>
          <cell r="AF106" t="str">
            <v/>
          </cell>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t="str">
            <v/>
          </cell>
          <cell r="AS106" t="str">
            <v>01</v>
          </cell>
          <cell r="AT106" t="str">
            <v/>
          </cell>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t="str">
            <v/>
          </cell>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t="str">
            <v/>
          </cell>
          <cell r="J107" t="str">
            <v>Radlach</v>
          </cell>
          <cell r="K107" t="str">
            <v>11</v>
          </cell>
          <cell r="L107" t="str">
            <v/>
          </cell>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t="str">
            <v/>
          </cell>
          <cell r="Y107">
            <v>37698</v>
          </cell>
          <cell r="Z107" t="b">
            <v>1</v>
          </cell>
          <cell r="AA107" t="str">
            <v>80330</v>
          </cell>
          <cell r="AB107" t="str">
            <v>Kahr</v>
          </cell>
          <cell r="AC107" t="str">
            <v>Rudolf</v>
          </cell>
          <cell r="AD107" t="str">
            <v>Rettenbachstrasse</v>
          </cell>
          <cell r="AE107" t="str">
            <v>118</v>
          </cell>
          <cell r="AF107" t="str">
            <v/>
          </cell>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t="str">
            <v/>
          </cell>
          <cell r="AS107" t="str">
            <v>01</v>
          </cell>
          <cell r="AT107" t="str">
            <v/>
          </cell>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t="str">
            <v/>
          </cell>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t="str">
            <v/>
          </cell>
          <cell r="J108" t="str">
            <v>Radlach</v>
          </cell>
          <cell r="K108" t="str">
            <v>11</v>
          </cell>
          <cell r="L108" t="str">
            <v/>
          </cell>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t="str">
            <v/>
          </cell>
          <cell r="Y108">
            <v>37698</v>
          </cell>
          <cell r="Z108" t="b">
            <v>1</v>
          </cell>
          <cell r="AA108" t="str">
            <v>80326</v>
          </cell>
          <cell r="AB108" t="str">
            <v>Scharf</v>
          </cell>
          <cell r="AC108" t="str">
            <v>Dagmar</v>
          </cell>
          <cell r="AD108" t="str">
            <v>Auen</v>
          </cell>
          <cell r="AE108" t="str">
            <v>80</v>
          </cell>
          <cell r="AF108" t="str">
            <v/>
          </cell>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t="str">
            <v/>
          </cell>
          <cell r="AS108" t="str">
            <v>01</v>
          </cell>
          <cell r="AT108" t="str">
            <v/>
          </cell>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t="str">
            <v/>
          </cell>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t="str">
            <v/>
          </cell>
          <cell r="G109">
            <v>5553</v>
          </cell>
          <cell r="H109">
            <v>3692</v>
          </cell>
          <cell r="I109" t="str">
            <v/>
          </cell>
          <cell r="J109" t="str">
            <v>Radlach</v>
          </cell>
          <cell r="K109" t="str">
            <v>11</v>
          </cell>
          <cell r="L109" t="str">
            <v/>
          </cell>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t="str">
            <v/>
          </cell>
          <cell r="Y109">
            <v>37698</v>
          </cell>
          <cell r="Z109" t="b">
            <v>1</v>
          </cell>
          <cell r="AA109" t="str">
            <v>80328</v>
          </cell>
          <cell r="AB109" t="str">
            <v>Krainz</v>
          </cell>
          <cell r="AC109" t="str">
            <v>Johannes</v>
          </cell>
          <cell r="AD109" t="str">
            <v>Eichenweg</v>
          </cell>
          <cell r="AE109" t="str">
            <v>14</v>
          </cell>
          <cell r="AF109" t="str">
            <v/>
          </cell>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t="str">
            <v/>
          </cell>
          <cell r="AS109" t="str">
            <v>01</v>
          </cell>
          <cell r="AT109" t="str">
            <v/>
          </cell>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t="str">
            <v/>
          </cell>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t="str">
            <v/>
          </cell>
          <cell r="G110">
            <v>5554</v>
          </cell>
          <cell r="H110">
            <v>3693</v>
          </cell>
          <cell r="I110" t="str">
            <v/>
          </cell>
          <cell r="J110" t="str">
            <v>Radlach</v>
          </cell>
          <cell r="K110" t="str">
            <v>11</v>
          </cell>
          <cell r="L110" t="str">
            <v/>
          </cell>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t="str">
            <v/>
          </cell>
          <cell r="Y110">
            <v>37698</v>
          </cell>
          <cell r="Z110" t="b">
            <v>1</v>
          </cell>
          <cell r="AA110" t="str">
            <v>80329</v>
          </cell>
          <cell r="AB110" t="str">
            <v>Reinsberger</v>
          </cell>
          <cell r="AC110" t="str">
            <v>Peter</v>
          </cell>
          <cell r="AD110" t="str">
            <v>Kaindorf</v>
          </cell>
          <cell r="AE110" t="str">
            <v>26</v>
          </cell>
          <cell r="AF110" t="str">
            <v/>
          </cell>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t="str">
            <v/>
          </cell>
          <cell r="AS110" t="str">
            <v>01</v>
          </cell>
          <cell r="AT110" t="str">
            <v/>
          </cell>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t="str">
            <v/>
          </cell>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t="str">
            <v/>
          </cell>
          <cell r="G111">
            <v>5567</v>
          </cell>
          <cell r="H111">
            <v>3701</v>
          </cell>
          <cell r="I111" t="str">
            <v/>
          </cell>
          <cell r="J111" t="str">
            <v>Moosstrasse</v>
          </cell>
          <cell r="K111" t="str">
            <v>156</v>
          </cell>
          <cell r="L111" t="str">
            <v/>
          </cell>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t="str">
            <v/>
          </cell>
          <cell r="X111" t="str">
            <v/>
          </cell>
          <cell r="Y111">
            <v>37695</v>
          </cell>
          <cell r="Z111" t="b">
            <v>1</v>
          </cell>
          <cell r="AA111" t="str">
            <v>80292</v>
          </cell>
          <cell r="AB111" t="str">
            <v>Götzinger</v>
          </cell>
          <cell r="AC111" t="str">
            <v>Gregor und Helga</v>
          </cell>
          <cell r="AD111" t="str">
            <v>Moosstrasse</v>
          </cell>
          <cell r="AE111" t="str">
            <v>156</v>
          </cell>
          <cell r="AF111" t="str">
            <v/>
          </cell>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t="str">
            <v/>
          </cell>
          <cell r="AS111" t="str">
            <v>01</v>
          </cell>
          <cell r="AT111" t="str">
            <v/>
          </cell>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t="str">
            <v/>
          </cell>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149.39999389648437</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149.10000610351562</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t="str">
            <v/>
          </cell>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t="str">
            <v/>
          </cell>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t="str">
            <v/>
          </cell>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t="str">
            <v/>
          </cell>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t="str">
            <v/>
          </cell>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t="str">
            <v/>
          </cell>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t="str">
            <v/>
          </cell>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t="str">
            <v/>
          </cell>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t="str">
            <v/>
          </cell>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t="str">
            <v/>
          </cell>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t="str">
            <v/>
          </cell>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t="str">
            <v/>
          </cell>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t="str">
            <v/>
          </cell>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t="str">
            <v/>
          </cell>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t="str">
            <v/>
          </cell>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t="str">
            <v/>
          </cell>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t="str">
            <v/>
          </cell>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t="str">
            <v/>
          </cell>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t="str">
            <v/>
          </cell>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t="str">
            <v/>
          </cell>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t="str">
            <v/>
          </cell>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t="str">
            <v/>
          </cell>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t="str">
            <v/>
          </cell>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t="str">
            <v/>
          </cell>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t="str">
            <v/>
          </cell>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t="str">
            <v/>
          </cell>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t="str">
            <v/>
          </cell>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t="str">
            <v/>
          </cell>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B1:Z69"/>
  <sheetViews>
    <sheetView showGridLines="0" tabSelected="1" zoomScaleNormal="100" workbookViewId="0">
      <selection activeCell="V14" sqref="V14"/>
    </sheetView>
  </sheetViews>
  <sheetFormatPr baseColWidth="10" defaultColWidth="9.140625" defaultRowHeight="12.75" x14ac:dyDescent="0.2"/>
  <cols>
    <col min="1" max="1" width="13.85546875" style="13" customWidth="1"/>
    <col min="2" max="2" width="16" style="11" customWidth="1"/>
    <col min="3" max="3" width="8.7109375" style="11" customWidth="1"/>
    <col min="4" max="4" width="7" style="11" customWidth="1"/>
    <col min="5" max="5" width="8.7109375" style="11" customWidth="1"/>
    <col min="6" max="6" width="7" style="11" customWidth="1"/>
    <col min="7" max="7" width="8.7109375" style="11" customWidth="1"/>
    <col min="8" max="8" width="7" style="11" customWidth="1"/>
    <col min="9" max="9" width="8.7109375" style="11" customWidth="1"/>
    <col min="10" max="10" width="8" style="11" customWidth="1"/>
    <col min="11" max="11" width="8.7109375" style="11" customWidth="1"/>
    <col min="12" max="12" width="7" style="11" customWidth="1"/>
    <col min="13" max="13" width="8.7109375" style="11" customWidth="1"/>
    <col min="14" max="14" width="7" style="11" customWidth="1"/>
    <col min="15" max="15" width="8.7109375" style="11" customWidth="1"/>
    <col min="16" max="16" width="7" style="12" customWidth="1"/>
    <col min="17" max="17" width="10.140625" style="12" customWidth="1"/>
    <col min="18" max="18" width="8.28515625" style="12" customWidth="1"/>
    <col min="19" max="20" width="12.7109375" style="2" bestFit="1" customWidth="1"/>
    <col min="21" max="21" width="14.140625" style="2" bestFit="1" customWidth="1"/>
    <col min="22" max="22" width="14.85546875" style="2" bestFit="1" customWidth="1"/>
    <col min="23" max="23" width="14" style="2" bestFit="1" customWidth="1"/>
    <col min="24" max="24" width="14.42578125" style="2" bestFit="1" customWidth="1"/>
    <col min="25" max="25" width="14.140625" style="2" bestFit="1" customWidth="1"/>
    <col min="26" max="26" width="12.5703125" style="2" customWidth="1"/>
    <col min="27" max="16384" width="9.140625" style="13"/>
  </cols>
  <sheetData>
    <row r="1" spans="2:26" ht="57" customHeight="1" thickBot="1" x14ac:dyDescent="0.5">
      <c r="G1" s="59"/>
      <c r="T1" s="50"/>
      <c r="U1" s="50"/>
      <c r="V1" s="50"/>
    </row>
    <row r="2" spans="2:26" s="15" customFormat="1" ht="30" customHeight="1" x14ac:dyDescent="0.2">
      <c r="B2" s="95" t="s">
        <v>63</v>
      </c>
      <c r="C2" s="96"/>
      <c r="D2" s="96"/>
      <c r="E2" s="96"/>
      <c r="F2" s="96"/>
      <c r="G2" s="96"/>
      <c r="H2" s="96"/>
      <c r="I2" s="96"/>
      <c r="J2" s="96"/>
      <c r="K2" s="96"/>
      <c r="L2" s="96"/>
      <c r="M2" s="96"/>
      <c r="N2" s="96"/>
      <c r="O2" s="96"/>
      <c r="P2" s="96"/>
      <c r="Q2" s="96"/>
      <c r="R2" s="97"/>
      <c r="S2" s="14"/>
      <c r="T2" s="98"/>
      <c r="U2" s="98"/>
      <c r="V2" s="98"/>
      <c r="W2" s="14"/>
      <c r="X2" s="14"/>
      <c r="Y2" s="14"/>
      <c r="Z2" s="14"/>
    </row>
    <row r="3" spans="2:26" s="15" customFormat="1" ht="34.5" customHeight="1" x14ac:dyDescent="0.2">
      <c r="B3" s="99"/>
      <c r="C3" s="92" t="s">
        <v>38</v>
      </c>
      <c r="D3" s="92"/>
      <c r="E3" s="101" t="s">
        <v>42</v>
      </c>
      <c r="F3" s="101"/>
      <c r="G3" s="92" t="s">
        <v>34</v>
      </c>
      <c r="H3" s="92"/>
      <c r="I3" s="92" t="s">
        <v>36</v>
      </c>
      <c r="J3" s="92"/>
      <c r="K3" s="101" t="s">
        <v>43</v>
      </c>
      <c r="L3" s="101"/>
      <c r="M3" s="92" t="s">
        <v>44</v>
      </c>
      <c r="N3" s="92"/>
      <c r="O3" s="92" t="s">
        <v>37</v>
      </c>
      <c r="P3" s="102"/>
      <c r="Q3" s="92" t="s">
        <v>45</v>
      </c>
      <c r="R3" s="93"/>
      <c r="S3" s="14"/>
      <c r="T3" s="51"/>
      <c r="U3" s="52"/>
      <c r="V3" s="53"/>
      <c r="W3" s="14"/>
      <c r="X3" s="14"/>
      <c r="Y3" s="14"/>
      <c r="Z3" s="14"/>
    </row>
    <row r="4" spans="2:26" s="15" customFormat="1" ht="21.95" customHeight="1" x14ac:dyDescent="0.2">
      <c r="B4" s="100"/>
      <c r="C4" s="65" t="s">
        <v>7</v>
      </c>
      <c r="D4" s="65" t="s">
        <v>1</v>
      </c>
      <c r="E4" s="65" t="s">
        <v>7</v>
      </c>
      <c r="F4" s="65" t="s">
        <v>1</v>
      </c>
      <c r="G4" s="65" t="s">
        <v>7</v>
      </c>
      <c r="H4" s="65" t="s">
        <v>1</v>
      </c>
      <c r="I4" s="65" t="s">
        <v>7</v>
      </c>
      <c r="J4" s="65" t="s">
        <v>1</v>
      </c>
      <c r="K4" s="65" t="s">
        <v>7</v>
      </c>
      <c r="L4" s="65" t="s">
        <v>1</v>
      </c>
      <c r="M4" s="65" t="s">
        <v>7</v>
      </c>
      <c r="N4" s="65" t="s">
        <v>1</v>
      </c>
      <c r="O4" s="65" t="s">
        <v>7</v>
      </c>
      <c r="P4" s="66" t="s">
        <v>1</v>
      </c>
      <c r="Q4" s="65" t="s">
        <v>7</v>
      </c>
      <c r="R4" s="75" t="s">
        <v>1</v>
      </c>
      <c r="S4" s="14"/>
      <c r="T4" s="54"/>
      <c r="U4" s="55"/>
      <c r="V4" s="56"/>
      <c r="W4" s="14"/>
      <c r="X4" s="14"/>
      <c r="Y4" s="14"/>
      <c r="Z4" s="14"/>
    </row>
    <row r="5" spans="2:26" s="15" customFormat="1" ht="20.100000000000001" customHeight="1" x14ac:dyDescent="0.2">
      <c r="B5" s="76">
        <v>2002</v>
      </c>
      <c r="C5" s="69">
        <v>204.84119999999999</v>
      </c>
      <c r="D5" s="70">
        <v>85</v>
      </c>
      <c r="E5" s="69">
        <v>81.766999999999996</v>
      </c>
      <c r="F5" s="70">
        <v>26</v>
      </c>
      <c r="G5" s="69">
        <v>12.19393</v>
      </c>
      <c r="H5" s="70">
        <v>97</v>
      </c>
      <c r="I5" s="69">
        <v>9.8343869999999995</v>
      </c>
      <c r="J5" s="70">
        <v>1269</v>
      </c>
      <c r="K5" s="69">
        <v>17.621770000000001</v>
      </c>
      <c r="L5" s="70">
        <v>43</v>
      </c>
      <c r="M5" s="69">
        <v>1.6269</v>
      </c>
      <c r="N5" s="70">
        <v>15</v>
      </c>
      <c r="O5" s="69">
        <v>0.91500000000000004</v>
      </c>
      <c r="P5" s="70">
        <v>2</v>
      </c>
      <c r="Q5" s="69">
        <f>SUM(C5,E5,G5,I5,K5,M5,O5)</f>
        <v>328.80018700000005</v>
      </c>
      <c r="R5" s="77">
        <f t="shared" ref="R5:R10" si="0">SUM(D5,F5,H5,J5,L5,N5,P5)</f>
        <v>1537</v>
      </c>
      <c r="S5" s="54"/>
      <c r="T5" s="54"/>
      <c r="U5" s="55"/>
      <c r="V5" s="56"/>
    </row>
    <row r="6" spans="2:26" s="15" customFormat="1" ht="20.100000000000001" customHeight="1" x14ac:dyDescent="0.2">
      <c r="B6" s="78">
        <v>2003</v>
      </c>
      <c r="C6" s="71">
        <v>431.44619999999998</v>
      </c>
      <c r="D6" s="72">
        <v>111</v>
      </c>
      <c r="E6" s="71">
        <v>114.3395</v>
      </c>
      <c r="F6" s="72">
        <v>42</v>
      </c>
      <c r="G6" s="71">
        <v>24.15446</v>
      </c>
      <c r="H6" s="72">
        <v>141</v>
      </c>
      <c r="I6" s="71">
        <v>22.988770500000001</v>
      </c>
      <c r="J6" s="72">
        <v>2370</v>
      </c>
      <c r="K6" s="71">
        <v>29.073005199999997</v>
      </c>
      <c r="L6" s="72">
        <v>59</v>
      </c>
      <c r="M6" s="71">
        <v>10.0244</v>
      </c>
      <c r="N6" s="72">
        <v>40</v>
      </c>
      <c r="O6" s="71">
        <v>0.91500000000000004</v>
      </c>
      <c r="P6" s="72">
        <v>2</v>
      </c>
      <c r="Q6" s="71">
        <f t="shared" ref="Q6:Q11" si="1">SUM(C6,E6,G6,I6,K6,M6,O6)</f>
        <v>632.94133569999997</v>
      </c>
      <c r="R6" s="79">
        <f t="shared" si="0"/>
        <v>2765</v>
      </c>
      <c r="S6" s="54"/>
      <c r="T6" s="54"/>
      <c r="U6" s="55"/>
      <c r="V6" s="56"/>
    </row>
    <row r="7" spans="2:26" s="15" customFormat="1" ht="20.100000000000001" customHeight="1" x14ac:dyDescent="0.2">
      <c r="B7" s="78">
        <v>2004</v>
      </c>
      <c r="C7" s="71">
        <v>729.25620000000004</v>
      </c>
      <c r="D7" s="72">
        <v>148</v>
      </c>
      <c r="E7" s="71">
        <v>308.29390000000001</v>
      </c>
      <c r="F7" s="72">
        <v>115</v>
      </c>
      <c r="G7" s="71">
        <v>59.655099999999997</v>
      </c>
      <c r="H7" s="72">
        <v>261</v>
      </c>
      <c r="I7" s="71">
        <v>26.504018500000001</v>
      </c>
      <c r="J7" s="72">
        <v>2865</v>
      </c>
      <c r="K7" s="71">
        <v>29.405005199999998</v>
      </c>
      <c r="L7" s="72">
        <v>61</v>
      </c>
      <c r="M7" s="71">
        <v>17.291799999999999</v>
      </c>
      <c r="N7" s="72">
        <v>60</v>
      </c>
      <c r="O7" s="71">
        <v>0.91500000000000004</v>
      </c>
      <c r="P7" s="72">
        <v>2</v>
      </c>
      <c r="Q7" s="71">
        <f t="shared" si="1"/>
        <v>1171.3210236999998</v>
      </c>
      <c r="R7" s="79">
        <f t="shared" si="0"/>
        <v>3512</v>
      </c>
      <c r="S7" s="54"/>
      <c r="T7" s="54"/>
      <c r="U7" s="55"/>
      <c r="V7" s="56"/>
    </row>
    <row r="8" spans="2:26" s="15" customFormat="1" ht="20.100000000000001" customHeight="1" x14ac:dyDescent="0.2">
      <c r="B8" s="78">
        <v>2005</v>
      </c>
      <c r="C8" s="71">
        <v>962.68399999999997</v>
      </c>
      <c r="D8" s="72">
        <v>169</v>
      </c>
      <c r="E8" s="71">
        <v>397.77620000000002</v>
      </c>
      <c r="F8" s="72">
        <v>164</v>
      </c>
      <c r="G8" s="71">
        <v>81.00967</v>
      </c>
      <c r="H8" s="72">
        <v>325</v>
      </c>
      <c r="I8" s="71">
        <v>29.705471500000002</v>
      </c>
      <c r="J8" s="72">
        <v>3320</v>
      </c>
      <c r="K8" s="71">
        <v>29.545005199999999</v>
      </c>
      <c r="L8" s="72">
        <v>62</v>
      </c>
      <c r="M8" s="71">
        <v>24.068300000000001</v>
      </c>
      <c r="N8" s="72">
        <v>79</v>
      </c>
      <c r="O8" s="71">
        <v>0.91500000000000004</v>
      </c>
      <c r="P8" s="72">
        <v>2</v>
      </c>
      <c r="Q8" s="71">
        <f t="shared" si="1"/>
        <v>1525.7036466999998</v>
      </c>
      <c r="R8" s="79">
        <f t="shared" si="0"/>
        <v>4121</v>
      </c>
      <c r="S8" s="54"/>
      <c r="T8" s="54"/>
      <c r="U8" s="55"/>
      <c r="V8" s="56"/>
    </row>
    <row r="9" spans="2:26" s="15" customFormat="1" ht="20.100000000000001" customHeight="1" x14ac:dyDescent="0.2">
      <c r="B9" s="78">
        <v>2006</v>
      </c>
      <c r="C9" s="71">
        <v>1028.615</v>
      </c>
      <c r="D9" s="72">
        <v>175</v>
      </c>
      <c r="E9" s="71">
        <v>420.76420000000002</v>
      </c>
      <c r="F9" s="72">
        <v>173</v>
      </c>
      <c r="G9" s="71">
        <v>84.490269999999995</v>
      </c>
      <c r="H9" s="72">
        <v>334</v>
      </c>
      <c r="I9" s="71">
        <v>35.3548805</v>
      </c>
      <c r="J9" s="72">
        <v>3930</v>
      </c>
      <c r="K9" s="71">
        <v>30.277005200000001</v>
      </c>
      <c r="L9" s="72">
        <v>64</v>
      </c>
      <c r="M9" s="71">
        <v>26.073799999999999</v>
      </c>
      <c r="N9" s="72">
        <v>82</v>
      </c>
      <c r="O9" s="71">
        <v>0.91500000000000004</v>
      </c>
      <c r="P9" s="72">
        <v>2</v>
      </c>
      <c r="Q9" s="71">
        <f t="shared" si="1"/>
        <v>1626.4901557000001</v>
      </c>
      <c r="R9" s="79">
        <f t="shared" si="0"/>
        <v>4760</v>
      </c>
      <c r="S9" s="54"/>
      <c r="T9" s="54"/>
      <c r="U9" s="55"/>
      <c r="V9" s="56"/>
    </row>
    <row r="10" spans="2:26" ht="20.100000000000001" customHeight="1" x14ac:dyDescent="0.2">
      <c r="B10" s="78">
        <v>2007</v>
      </c>
      <c r="C10" s="71">
        <v>1034.1300000000001</v>
      </c>
      <c r="D10" s="72">
        <v>178</v>
      </c>
      <c r="E10" s="71">
        <v>401.53250000000003</v>
      </c>
      <c r="F10" s="72">
        <v>174</v>
      </c>
      <c r="G10" s="71">
        <v>90.121470000000002</v>
      </c>
      <c r="H10" s="72">
        <v>341</v>
      </c>
      <c r="I10" s="71">
        <v>39.578089499999997</v>
      </c>
      <c r="J10" s="72">
        <v>4842</v>
      </c>
      <c r="K10" s="71">
        <v>28.6450052</v>
      </c>
      <c r="L10" s="72">
        <v>63</v>
      </c>
      <c r="M10" s="71">
        <v>26.173300000000001</v>
      </c>
      <c r="N10" s="72">
        <v>87</v>
      </c>
      <c r="O10" s="71">
        <v>0.91500000000000004</v>
      </c>
      <c r="P10" s="72">
        <v>2</v>
      </c>
      <c r="Q10" s="71">
        <f t="shared" si="1"/>
        <v>1621.0953647000001</v>
      </c>
      <c r="R10" s="79">
        <f t="shared" si="0"/>
        <v>5687</v>
      </c>
      <c r="S10" s="54"/>
      <c r="T10" s="54"/>
      <c r="U10" s="55"/>
      <c r="V10" s="56"/>
      <c r="W10" s="15"/>
    </row>
    <row r="11" spans="2:26" ht="20.100000000000001" customHeight="1" x14ac:dyDescent="0.2">
      <c r="B11" s="78">
        <v>2008</v>
      </c>
      <c r="C11" s="71">
        <v>1047.7951</v>
      </c>
      <c r="D11" s="72">
        <v>190</v>
      </c>
      <c r="E11" s="71">
        <v>407.93810000000002</v>
      </c>
      <c r="F11" s="72">
        <v>181</v>
      </c>
      <c r="G11" s="71">
        <v>92.074039999999997</v>
      </c>
      <c r="H11" s="72">
        <v>344</v>
      </c>
      <c r="I11" s="71">
        <v>48.528209400000001</v>
      </c>
      <c r="J11" s="72">
        <v>6639</v>
      </c>
      <c r="K11" s="71">
        <v>29.1633852</v>
      </c>
      <c r="L11" s="72">
        <v>64</v>
      </c>
      <c r="M11" s="71">
        <v>26.243300000000001</v>
      </c>
      <c r="N11" s="72">
        <v>90</v>
      </c>
      <c r="O11" s="71">
        <v>0.91500000000000004</v>
      </c>
      <c r="P11" s="72">
        <v>2</v>
      </c>
      <c r="Q11" s="71">
        <f t="shared" si="1"/>
        <v>1652.6571346000001</v>
      </c>
      <c r="R11" s="79">
        <v>7505</v>
      </c>
      <c r="S11" s="54"/>
      <c r="T11" s="54"/>
      <c r="U11" s="55"/>
      <c r="V11" s="56"/>
      <c r="W11" s="15"/>
    </row>
    <row r="12" spans="2:26" ht="20.100000000000001" customHeight="1" x14ac:dyDescent="0.2">
      <c r="B12" s="78">
        <v>2009</v>
      </c>
      <c r="C12" s="71">
        <v>1059.5808999999999</v>
      </c>
      <c r="D12" s="72">
        <v>201</v>
      </c>
      <c r="E12" s="71">
        <v>413.87400000000002</v>
      </c>
      <c r="F12" s="72">
        <v>186</v>
      </c>
      <c r="G12" s="71">
        <v>94.450019999999995</v>
      </c>
      <c r="H12" s="72">
        <v>341</v>
      </c>
      <c r="I12" s="71">
        <v>71.338581480000002</v>
      </c>
      <c r="J12" s="72">
        <v>10530</v>
      </c>
      <c r="K12" s="71">
        <v>29.119385199999996</v>
      </c>
      <c r="L12" s="72">
        <v>65</v>
      </c>
      <c r="M12" s="71">
        <v>25.263000000000002</v>
      </c>
      <c r="N12" s="72">
        <v>92</v>
      </c>
      <c r="O12" s="71">
        <v>0.91500000000000004</v>
      </c>
      <c r="P12" s="72">
        <v>2</v>
      </c>
      <c r="Q12" s="71">
        <v>1694.5408866799996</v>
      </c>
      <c r="R12" s="79">
        <v>11412</v>
      </c>
      <c r="S12" s="54"/>
      <c r="T12" s="54"/>
      <c r="U12" s="55"/>
      <c r="V12" s="56"/>
      <c r="W12" s="15"/>
    </row>
    <row r="13" spans="2:26" ht="21.95" customHeight="1" x14ac:dyDescent="0.2">
      <c r="B13" s="78">
        <v>2010</v>
      </c>
      <c r="C13" s="71">
        <v>1849.9623999999999</v>
      </c>
      <c r="D13" s="72">
        <v>243</v>
      </c>
      <c r="E13" s="71">
        <v>426.42950000000002</v>
      </c>
      <c r="F13" s="72">
        <v>195</v>
      </c>
      <c r="G13" s="71">
        <v>102.59302</v>
      </c>
      <c r="H13" s="72">
        <v>360</v>
      </c>
      <c r="I13" s="71">
        <v>154.40605338000006</v>
      </c>
      <c r="J13" s="72">
        <v>18309</v>
      </c>
      <c r="K13" s="71">
        <v>29.7673852</v>
      </c>
      <c r="L13" s="72">
        <v>68</v>
      </c>
      <c r="M13" s="71">
        <v>25.273</v>
      </c>
      <c r="N13" s="72">
        <v>93</v>
      </c>
      <c r="O13" s="71">
        <v>0.91500000000000004</v>
      </c>
      <c r="P13" s="72">
        <v>2</v>
      </c>
      <c r="Q13" s="71">
        <v>2589.34635858</v>
      </c>
      <c r="R13" s="79">
        <v>19270</v>
      </c>
      <c r="S13" s="54"/>
      <c r="T13" s="54"/>
      <c r="U13" s="55"/>
      <c r="V13" s="56"/>
    </row>
    <row r="14" spans="2:26" ht="21.95" customHeight="1" x14ac:dyDescent="0.2">
      <c r="B14" s="78">
        <v>2011</v>
      </c>
      <c r="C14" s="71">
        <v>2033.13185</v>
      </c>
      <c r="D14" s="72">
        <v>280</v>
      </c>
      <c r="E14" s="71">
        <v>435.48430000000002</v>
      </c>
      <c r="F14" s="72">
        <v>203</v>
      </c>
      <c r="G14" s="71">
        <v>105.41002</v>
      </c>
      <c r="H14" s="72">
        <v>363</v>
      </c>
      <c r="I14" s="71">
        <v>316.76303687999996</v>
      </c>
      <c r="J14" s="72">
        <v>30284</v>
      </c>
      <c r="K14" s="71">
        <v>30.3983852</v>
      </c>
      <c r="L14" s="72">
        <v>70</v>
      </c>
      <c r="M14" s="71">
        <v>25.420999999999999</v>
      </c>
      <c r="N14" s="72">
        <v>95</v>
      </c>
      <c r="O14" s="71">
        <v>0.91500000000000004</v>
      </c>
      <c r="P14" s="72">
        <v>2</v>
      </c>
      <c r="Q14" s="71">
        <f t="shared" ref="Q14:R15" si="2">SUM(C14,E14,G14,I14,K14,M14,O14)</f>
        <v>2947.5235920799996</v>
      </c>
      <c r="R14" s="79">
        <f t="shared" si="2"/>
        <v>31297</v>
      </c>
      <c r="S14" s="54"/>
      <c r="T14" s="54"/>
      <c r="U14" s="61"/>
      <c r="V14" s="62"/>
    </row>
    <row r="15" spans="2:26" ht="21.95" customHeight="1" x14ac:dyDescent="0.2">
      <c r="B15" s="80">
        <v>2012</v>
      </c>
      <c r="C15" s="73">
        <v>2320.462</v>
      </c>
      <c r="D15" s="74">
        <v>321</v>
      </c>
      <c r="E15" s="73">
        <v>438.90530000000001</v>
      </c>
      <c r="F15" s="74">
        <v>214</v>
      </c>
      <c r="G15" s="73">
        <v>106.78455</v>
      </c>
      <c r="H15" s="74">
        <v>368</v>
      </c>
      <c r="I15" s="73">
        <v>652.84050687999979</v>
      </c>
      <c r="J15" s="74">
        <v>46849</v>
      </c>
      <c r="K15" s="73">
        <v>30.301385199999999</v>
      </c>
      <c r="L15" s="74">
        <v>71</v>
      </c>
      <c r="M15" s="73">
        <v>25.277999999999999</v>
      </c>
      <c r="N15" s="74">
        <v>93</v>
      </c>
      <c r="O15" s="73">
        <v>0.91500000000000004</v>
      </c>
      <c r="P15" s="74">
        <v>2</v>
      </c>
      <c r="Q15" s="73">
        <f t="shared" si="2"/>
        <v>3575.4867420799992</v>
      </c>
      <c r="R15" s="81">
        <f t="shared" si="2"/>
        <v>47918</v>
      </c>
      <c r="S15" s="54"/>
      <c r="T15" s="54"/>
      <c r="U15" s="54"/>
      <c r="V15" s="54"/>
      <c r="W15" s="54"/>
    </row>
    <row r="16" spans="2:26" ht="21.95" customHeight="1" x14ac:dyDescent="0.2">
      <c r="B16" s="80">
        <v>2013</v>
      </c>
      <c r="C16" s="71">
        <v>2642.0825799999998</v>
      </c>
      <c r="D16" s="72">
        <v>358</v>
      </c>
      <c r="E16" s="71">
        <v>452.55279999999999</v>
      </c>
      <c r="F16" s="72">
        <v>225</v>
      </c>
      <c r="G16" s="71">
        <v>110.95654999999999</v>
      </c>
      <c r="H16" s="72">
        <v>380</v>
      </c>
      <c r="I16" s="71">
        <v>959.74159687999963</v>
      </c>
      <c r="J16" s="72">
        <v>59774</v>
      </c>
      <c r="K16" s="71">
        <v>30.5233852</v>
      </c>
      <c r="L16" s="72">
        <v>75</v>
      </c>
      <c r="M16" s="71">
        <v>25.242999999999999</v>
      </c>
      <c r="N16" s="72">
        <v>93</v>
      </c>
      <c r="O16" s="71">
        <v>0.91500000000000004</v>
      </c>
      <c r="P16" s="72">
        <v>2</v>
      </c>
      <c r="Q16" s="73">
        <f t="shared" ref="Q16:R18" si="3">SUM(C16,E16,G16,I16,K16,M16,O16)</f>
        <v>4222.0149120799997</v>
      </c>
      <c r="R16" s="81">
        <f t="shared" si="3"/>
        <v>60907</v>
      </c>
      <c r="S16" s="60"/>
      <c r="T16" s="54"/>
      <c r="U16" s="54"/>
      <c r="V16" s="54"/>
      <c r="W16" s="54"/>
    </row>
    <row r="17" spans="2:26" s="58" customFormat="1" ht="21.95" customHeight="1" x14ac:dyDescent="0.2">
      <c r="B17" s="80">
        <v>2014</v>
      </c>
      <c r="C17" s="71">
        <v>2936.44668</v>
      </c>
      <c r="D17" s="72">
        <v>384</v>
      </c>
      <c r="E17" s="71">
        <v>443.10971999999998</v>
      </c>
      <c r="F17" s="72">
        <v>234</v>
      </c>
      <c r="G17" s="71">
        <v>113.91655</v>
      </c>
      <c r="H17" s="72">
        <v>384</v>
      </c>
      <c r="I17" s="71">
        <v>1099.1090678799997</v>
      </c>
      <c r="J17" s="72">
        <v>67188</v>
      </c>
      <c r="K17" s="71">
        <v>30.7883852</v>
      </c>
      <c r="L17" s="72">
        <v>76</v>
      </c>
      <c r="M17" s="71">
        <v>25.242999999999999</v>
      </c>
      <c r="N17" s="72">
        <v>93</v>
      </c>
      <c r="O17" s="71">
        <v>0.91500000000000004</v>
      </c>
      <c r="P17" s="72">
        <v>2</v>
      </c>
      <c r="Q17" s="73">
        <f t="shared" si="3"/>
        <v>4649.5284030800003</v>
      </c>
      <c r="R17" s="81">
        <f t="shared" si="3"/>
        <v>68361</v>
      </c>
      <c r="S17" s="60"/>
      <c r="T17" s="54"/>
      <c r="U17" s="54"/>
      <c r="V17" s="54"/>
      <c r="W17" s="54"/>
      <c r="X17" s="50"/>
      <c r="Y17" s="50"/>
      <c r="Z17" s="50"/>
    </row>
    <row r="18" spans="2:26" s="58" customFormat="1" ht="21.95" customHeight="1" x14ac:dyDescent="0.2">
      <c r="B18" s="88">
        <v>2015</v>
      </c>
      <c r="C18" s="89">
        <v>3437.89993</v>
      </c>
      <c r="D18" s="90">
        <v>412</v>
      </c>
      <c r="E18" s="89">
        <v>473.76963999999998</v>
      </c>
      <c r="F18" s="90">
        <v>247</v>
      </c>
      <c r="G18" s="89">
        <v>116.15304999999999</v>
      </c>
      <c r="H18" s="90">
        <v>392</v>
      </c>
      <c r="I18" s="89">
        <v>1260.0308248799997</v>
      </c>
      <c r="J18" s="90">
        <v>73730</v>
      </c>
      <c r="K18" s="89">
        <v>30.7883852</v>
      </c>
      <c r="L18" s="90">
        <v>76</v>
      </c>
      <c r="M18" s="89">
        <v>25.242999999999999</v>
      </c>
      <c r="N18" s="90">
        <v>93</v>
      </c>
      <c r="O18" s="89">
        <v>0.91500000000000004</v>
      </c>
      <c r="P18" s="90">
        <v>2</v>
      </c>
      <c r="Q18" s="89">
        <f t="shared" si="3"/>
        <v>5344.7998300800009</v>
      </c>
      <c r="R18" s="91">
        <f t="shared" si="3"/>
        <v>74952</v>
      </c>
      <c r="S18" s="60"/>
      <c r="T18" s="54"/>
      <c r="U18" s="54"/>
      <c r="V18" s="54"/>
      <c r="W18" s="54"/>
      <c r="X18" s="50"/>
      <c r="Y18" s="50"/>
      <c r="Z18" s="50"/>
    </row>
    <row r="19" spans="2:26" ht="40.5" customHeight="1" thickBot="1" x14ac:dyDescent="0.25">
      <c r="B19" s="82" t="s">
        <v>62</v>
      </c>
      <c r="C19" s="83">
        <v>2349130.88</v>
      </c>
      <c r="D19" s="84">
        <v>399</v>
      </c>
      <c r="E19" s="83">
        <v>314994</v>
      </c>
      <c r="F19" s="84">
        <v>128</v>
      </c>
      <c r="G19" s="83">
        <v>81314.8</v>
      </c>
      <c r="H19" s="84">
        <v>291</v>
      </c>
      <c r="I19" s="83">
        <v>489260.37000000011</v>
      </c>
      <c r="J19" s="84">
        <v>19021</v>
      </c>
      <c r="K19" s="83">
        <v>14721</v>
      </c>
      <c r="L19" s="84">
        <v>39</v>
      </c>
      <c r="M19" s="83">
        <v>2774.5</v>
      </c>
      <c r="N19" s="84">
        <v>26</v>
      </c>
      <c r="O19" s="85">
        <v>0.92</v>
      </c>
      <c r="P19" s="84">
        <v>2</v>
      </c>
      <c r="Q19" s="87">
        <f>C19+E19+G19+I19+K19+M19+O19</f>
        <v>3252196.4699999997</v>
      </c>
      <c r="R19" s="86">
        <f>SUM(D19,F19,H19,J19,L19,N19,P19)</f>
        <v>19906</v>
      </c>
      <c r="S19" s="60"/>
      <c r="T19" s="54"/>
      <c r="U19" s="54"/>
      <c r="V19" s="54"/>
      <c r="W19" s="54"/>
    </row>
    <row r="20" spans="2:26" s="15" customFormat="1" ht="17.100000000000001" customHeight="1" x14ac:dyDescent="0.2">
      <c r="B20" s="67" t="s">
        <v>46</v>
      </c>
      <c r="C20" s="67"/>
      <c r="D20" s="67"/>
      <c r="E20" s="67"/>
      <c r="F20" s="67"/>
      <c r="G20" s="67"/>
      <c r="H20" s="67"/>
      <c r="I20" s="67"/>
      <c r="J20" s="67"/>
      <c r="K20" s="67"/>
      <c r="L20" s="67"/>
      <c r="M20" s="67"/>
      <c r="N20" s="67"/>
      <c r="O20" s="67"/>
      <c r="P20" s="67"/>
      <c r="Q20" s="68"/>
      <c r="R20" s="68"/>
      <c r="S20" s="60"/>
      <c r="T20" s="54"/>
      <c r="U20" s="54"/>
      <c r="V20" s="54"/>
      <c r="W20" s="54"/>
    </row>
    <row r="21" spans="2:26" s="15" customFormat="1" ht="24.95" customHeight="1" x14ac:dyDescent="0.2">
      <c r="B21" s="94" t="s">
        <v>51</v>
      </c>
      <c r="C21" s="94"/>
      <c r="D21" s="94"/>
      <c r="E21" s="94"/>
      <c r="F21" s="94"/>
      <c r="G21" s="94"/>
      <c r="H21" s="94"/>
      <c r="I21" s="94"/>
      <c r="J21" s="94"/>
      <c r="K21" s="94"/>
      <c r="L21" s="94"/>
      <c r="M21" s="94"/>
      <c r="N21" s="94"/>
      <c r="O21" s="94"/>
      <c r="P21" s="94"/>
      <c r="Q21" s="94"/>
      <c r="R21" s="94"/>
      <c r="T21" s="57"/>
      <c r="U21" s="57"/>
      <c r="V21" s="57"/>
    </row>
    <row r="22" spans="2:26" x14ac:dyDescent="0.2">
      <c r="B22" s="63" t="s">
        <v>61</v>
      </c>
      <c r="C22" s="64"/>
      <c r="D22" s="64"/>
      <c r="E22" s="64"/>
      <c r="F22" s="64"/>
      <c r="G22" s="64"/>
      <c r="H22" s="64"/>
      <c r="I22" s="64"/>
      <c r="J22" s="64"/>
      <c r="K22" s="64"/>
      <c r="L22" s="64"/>
      <c r="M22" s="64"/>
      <c r="N22" s="64"/>
      <c r="O22" s="64"/>
      <c r="P22" s="38"/>
      <c r="Q22" s="38"/>
      <c r="R22" s="38"/>
      <c r="S22" s="13"/>
      <c r="T22" s="58"/>
      <c r="U22" s="58"/>
      <c r="V22" s="58"/>
      <c r="W22" s="13"/>
      <c r="X22" s="13"/>
      <c r="Y22" s="13"/>
      <c r="Z22" s="13"/>
    </row>
    <row r="23" spans="2:26" x14ac:dyDescent="0.2">
      <c r="E23" s="13"/>
      <c r="F23" s="13"/>
      <c r="G23" s="13"/>
      <c r="H23" s="13"/>
      <c r="I23" s="13"/>
      <c r="J23" s="13"/>
      <c r="K23" s="13"/>
      <c r="L23" s="13"/>
      <c r="M23" s="13"/>
      <c r="N23" s="13"/>
      <c r="O23" s="13"/>
      <c r="P23" s="13"/>
      <c r="Q23" s="11"/>
      <c r="R23" s="11"/>
      <c r="S23" s="13"/>
      <c r="T23" s="58"/>
      <c r="U23" s="58"/>
      <c r="V23" s="58"/>
      <c r="W23" s="13"/>
      <c r="X23" s="13"/>
      <c r="Y23" s="13"/>
      <c r="Z23" s="13"/>
    </row>
    <row r="24" spans="2:26" x14ac:dyDescent="0.2">
      <c r="E24" s="13"/>
      <c r="F24" s="13"/>
      <c r="G24" s="13"/>
      <c r="H24" s="13"/>
      <c r="I24" s="13"/>
      <c r="J24" s="13"/>
      <c r="K24" s="13"/>
      <c r="L24" s="13"/>
      <c r="M24" s="13"/>
      <c r="N24" s="13"/>
      <c r="O24" s="13"/>
      <c r="P24" s="13"/>
      <c r="Q24" s="11"/>
      <c r="R24" s="11"/>
      <c r="S24" s="13"/>
      <c r="T24" s="58"/>
      <c r="U24" s="58"/>
      <c r="V24" s="58"/>
      <c r="W24" s="13"/>
      <c r="X24" s="13"/>
      <c r="Y24" s="13"/>
      <c r="Z24" s="13"/>
    </row>
    <row r="25" spans="2:26" x14ac:dyDescent="0.2">
      <c r="C25" s="13"/>
      <c r="D25" s="13"/>
      <c r="E25" s="13"/>
      <c r="F25" s="13"/>
      <c r="G25" s="13"/>
      <c r="H25" s="13"/>
      <c r="I25" s="13"/>
      <c r="J25" s="13"/>
      <c r="K25" s="13"/>
      <c r="L25" s="13"/>
      <c r="M25" s="13"/>
      <c r="N25" s="13"/>
      <c r="O25" s="13"/>
      <c r="P25" s="13"/>
      <c r="Q25" s="11"/>
      <c r="R25" s="11"/>
      <c r="S25" s="13"/>
      <c r="T25" s="58"/>
      <c r="U25" s="58"/>
      <c r="V25" s="58"/>
      <c r="W25" s="13"/>
      <c r="X25" s="13"/>
      <c r="Y25" s="13"/>
      <c r="Z25" s="13"/>
    </row>
    <row r="26" spans="2:26" ht="12.75" customHeight="1" x14ac:dyDescent="0.2">
      <c r="C26" s="13"/>
      <c r="D26" s="13"/>
      <c r="E26" s="13"/>
      <c r="F26" s="13"/>
      <c r="G26" s="13"/>
      <c r="H26" s="13"/>
      <c r="I26" s="13"/>
      <c r="J26" s="13"/>
      <c r="K26" s="13"/>
      <c r="L26" s="13"/>
      <c r="M26" s="13"/>
      <c r="N26" s="13"/>
      <c r="P26" s="11"/>
      <c r="R26" s="11"/>
      <c r="S26" s="13"/>
      <c r="T26" s="58"/>
      <c r="U26" s="58"/>
      <c r="V26" s="58"/>
      <c r="W26" s="13"/>
      <c r="X26" s="13"/>
      <c r="Y26" s="13"/>
      <c r="Z26" s="13"/>
    </row>
    <row r="27" spans="2:26" x14ac:dyDescent="0.2">
      <c r="C27" s="13"/>
      <c r="D27" s="43"/>
      <c r="E27" s="43"/>
      <c r="F27" s="43"/>
      <c r="G27" s="43"/>
      <c r="H27" s="43"/>
      <c r="I27" s="43"/>
      <c r="J27" s="43"/>
      <c r="K27" s="43"/>
      <c r="L27" s="43"/>
      <c r="M27" s="43"/>
      <c r="N27" s="43"/>
      <c r="O27" s="43"/>
      <c r="P27" s="11"/>
      <c r="Q27" s="11"/>
      <c r="R27" s="11"/>
      <c r="S27" s="13"/>
      <c r="T27" s="58"/>
      <c r="U27" s="58"/>
      <c r="V27" s="58"/>
      <c r="W27" s="13"/>
      <c r="X27" s="13"/>
      <c r="Y27" s="13"/>
      <c r="Z27" s="13"/>
    </row>
    <row r="28" spans="2:26" x14ac:dyDescent="0.2">
      <c r="P28" s="11"/>
      <c r="Q28" s="11"/>
      <c r="R28" s="11"/>
      <c r="S28" s="13"/>
      <c r="T28" s="13"/>
      <c r="U28" s="13"/>
      <c r="V28" s="13"/>
      <c r="W28" s="13"/>
      <c r="X28" s="13"/>
      <c r="Y28" s="13"/>
      <c r="Z28" s="13"/>
    </row>
    <row r="29" spans="2:26" x14ac:dyDescent="0.2">
      <c r="P29" s="11"/>
      <c r="Q29" s="11"/>
      <c r="R29" s="11"/>
      <c r="S29" s="13"/>
      <c r="T29" s="13"/>
      <c r="U29" s="13"/>
      <c r="V29" s="13"/>
      <c r="W29" s="13"/>
      <c r="X29" s="13"/>
      <c r="Y29" s="13"/>
      <c r="Z29" s="13"/>
    </row>
    <row r="30" spans="2:26" x14ac:dyDescent="0.2">
      <c r="P30" s="11"/>
      <c r="Q30" s="11"/>
      <c r="R30" s="11"/>
      <c r="S30" s="13"/>
      <c r="T30" s="13"/>
      <c r="U30" s="13"/>
      <c r="V30" s="13"/>
      <c r="W30" s="13"/>
      <c r="X30" s="13"/>
      <c r="Y30" s="13"/>
      <c r="Z30" s="13"/>
    </row>
    <row r="31" spans="2:26" x14ac:dyDescent="0.2">
      <c r="P31" s="11"/>
      <c r="Q31" s="11"/>
      <c r="R31" s="11"/>
      <c r="S31" s="13"/>
      <c r="T31" s="13"/>
      <c r="U31" s="13"/>
      <c r="V31" s="13"/>
      <c r="W31" s="13"/>
      <c r="X31" s="13"/>
      <c r="Y31" s="13"/>
      <c r="Z31" s="13"/>
    </row>
    <row r="32" spans="2:26" x14ac:dyDescent="0.2">
      <c r="P32" s="11"/>
      <c r="Q32" s="11"/>
      <c r="R32" s="11"/>
      <c r="S32" s="13"/>
      <c r="T32" s="13"/>
      <c r="U32" s="13"/>
      <c r="V32" s="13"/>
      <c r="W32" s="13"/>
      <c r="X32" s="13"/>
      <c r="Y32" s="13"/>
      <c r="Z32" s="13"/>
    </row>
    <row r="33" spans="16:26" x14ac:dyDescent="0.2">
      <c r="P33" s="11"/>
      <c r="Q33" s="11"/>
      <c r="R33" s="11"/>
      <c r="S33" s="13"/>
      <c r="T33" s="13"/>
      <c r="U33" s="13"/>
      <c r="V33" s="13"/>
      <c r="W33" s="13"/>
      <c r="X33" s="13"/>
      <c r="Y33" s="13"/>
      <c r="Z33" s="13"/>
    </row>
    <row r="34" spans="16:26" x14ac:dyDescent="0.2">
      <c r="P34" s="11"/>
      <c r="Q34" s="11"/>
      <c r="R34" s="11"/>
      <c r="S34" s="13"/>
      <c r="T34" s="13"/>
      <c r="U34" s="13"/>
      <c r="V34" s="13"/>
      <c r="W34" s="13"/>
      <c r="X34" s="13"/>
      <c r="Y34" s="13"/>
      <c r="Z34" s="13"/>
    </row>
    <row r="35" spans="16:26" x14ac:dyDescent="0.2">
      <c r="P35" s="11"/>
      <c r="Q35" s="11"/>
      <c r="R35" s="11"/>
      <c r="S35" s="13"/>
      <c r="T35" s="13"/>
      <c r="U35" s="13"/>
      <c r="V35" s="13"/>
      <c r="W35" s="13"/>
      <c r="X35" s="13"/>
      <c r="Y35" s="13"/>
      <c r="Z35" s="13"/>
    </row>
    <row r="36" spans="16:26" x14ac:dyDescent="0.2">
      <c r="P36" s="11"/>
      <c r="Q36" s="11"/>
      <c r="R36" s="11"/>
      <c r="S36" s="13"/>
      <c r="T36" s="13"/>
      <c r="U36" s="13"/>
      <c r="V36" s="13"/>
      <c r="W36" s="13"/>
      <c r="X36" s="13"/>
      <c r="Y36" s="13"/>
      <c r="Z36" s="13"/>
    </row>
    <row r="37" spans="16:26" x14ac:dyDescent="0.2">
      <c r="P37" s="11"/>
      <c r="Q37" s="11"/>
      <c r="R37" s="11"/>
      <c r="S37" s="13"/>
      <c r="T37" s="13"/>
      <c r="U37" s="13"/>
      <c r="V37" s="13"/>
      <c r="W37" s="13"/>
      <c r="X37" s="13"/>
      <c r="Y37" s="13"/>
      <c r="Z37" s="13"/>
    </row>
    <row r="38" spans="16:26" x14ac:dyDescent="0.2">
      <c r="P38" s="11"/>
      <c r="Q38" s="11"/>
      <c r="R38" s="11"/>
      <c r="S38" s="13"/>
      <c r="T38" s="13"/>
      <c r="U38" s="13"/>
      <c r="V38" s="13"/>
      <c r="W38" s="13"/>
      <c r="X38" s="13"/>
      <c r="Y38" s="13"/>
      <c r="Z38" s="13"/>
    </row>
    <row r="39" spans="16:26" x14ac:dyDescent="0.2">
      <c r="P39" s="11"/>
      <c r="Q39" s="11"/>
      <c r="R39" s="11"/>
      <c r="S39" s="13"/>
      <c r="T39" s="13"/>
      <c r="U39" s="13"/>
      <c r="V39" s="13"/>
      <c r="W39" s="13"/>
      <c r="X39" s="13"/>
      <c r="Y39" s="13"/>
      <c r="Z39" s="13"/>
    </row>
    <row r="40" spans="16:26" x14ac:dyDescent="0.2">
      <c r="P40" s="11"/>
      <c r="Q40" s="11"/>
      <c r="R40" s="11"/>
      <c r="S40" s="13"/>
      <c r="T40" s="13"/>
      <c r="U40" s="13"/>
      <c r="V40" s="13"/>
      <c r="W40" s="13"/>
      <c r="X40" s="13"/>
      <c r="Y40" s="13"/>
      <c r="Z40" s="13"/>
    </row>
    <row r="41" spans="16:26" x14ac:dyDescent="0.2">
      <c r="P41" s="11"/>
      <c r="Q41" s="11"/>
      <c r="R41" s="11"/>
      <c r="S41" s="13"/>
      <c r="T41" s="13"/>
      <c r="U41" s="13"/>
      <c r="V41" s="13"/>
      <c r="W41" s="13"/>
      <c r="X41" s="13"/>
      <c r="Y41" s="13"/>
      <c r="Z41" s="13"/>
    </row>
    <row r="42" spans="16:26" x14ac:dyDescent="0.2">
      <c r="P42" s="11"/>
      <c r="Q42" s="11"/>
      <c r="R42" s="11"/>
      <c r="S42" s="13"/>
      <c r="T42" s="13"/>
      <c r="U42" s="13"/>
      <c r="V42" s="13"/>
      <c r="W42" s="13"/>
      <c r="X42" s="13"/>
      <c r="Y42" s="13"/>
      <c r="Z42" s="13"/>
    </row>
    <row r="43" spans="16:26" x14ac:dyDescent="0.2">
      <c r="P43" s="11"/>
      <c r="Q43" s="11"/>
      <c r="R43" s="11"/>
      <c r="S43" s="13"/>
      <c r="T43" s="13"/>
      <c r="U43" s="13"/>
      <c r="V43" s="13"/>
      <c r="W43" s="13"/>
      <c r="X43" s="13"/>
      <c r="Y43" s="13"/>
      <c r="Z43" s="13"/>
    </row>
    <row r="44" spans="16:26" x14ac:dyDescent="0.2">
      <c r="P44" s="11"/>
      <c r="Q44" s="11"/>
      <c r="R44" s="11"/>
      <c r="S44" s="13"/>
      <c r="T44" s="13"/>
      <c r="U44" s="13"/>
      <c r="V44" s="13"/>
      <c r="W44" s="13"/>
      <c r="X44" s="13"/>
      <c r="Y44" s="13"/>
      <c r="Z44" s="13"/>
    </row>
    <row r="45" spans="16:26" x14ac:dyDescent="0.2">
      <c r="P45" s="11"/>
      <c r="Q45" s="11"/>
      <c r="R45" s="11"/>
      <c r="S45" s="13"/>
      <c r="T45" s="13"/>
      <c r="U45" s="13"/>
      <c r="V45" s="13"/>
      <c r="W45" s="13"/>
      <c r="X45" s="13"/>
      <c r="Y45" s="13"/>
      <c r="Z45" s="13"/>
    </row>
    <row r="46" spans="16:26" x14ac:dyDescent="0.2">
      <c r="P46" s="11"/>
      <c r="Q46" s="11"/>
      <c r="R46" s="11"/>
      <c r="S46" s="13"/>
      <c r="T46" s="13"/>
      <c r="U46" s="13"/>
      <c r="V46" s="13"/>
      <c r="W46" s="13"/>
      <c r="X46" s="13"/>
      <c r="Y46" s="13"/>
      <c r="Z46" s="13"/>
    </row>
    <row r="47" spans="16:26" x14ac:dyDescent="0.2">
      <c r="P47" s="11"/>
      <c r="Q47" s="11"/>
      <c r="R47" s="11"/>
      <c r="S47" s="13"/>
      <c r="T47" s="13"/>
      <c r="U47" s="13"/>
      <c r="V47" s="13"/>
      <c r="W47" s="13"/>
      <c r="X47" s="13"/>
      <c r="Y47" s="13"/>
      <c r="Z47" s="13"/>
    </row>
    <row r="48" spans="16:26" x14ac:dyDescent="0.2">
      <c r="P48" s="11"/>
      <c r="Q48" s="11"/>
      <c r="R48" s="11"/>
      <c r="S48" s="13"/>
      <c r="T48" s="13"/>
      <c r="U48" s="13"/>
      <c r="V48" s="13"/>
      <c r="W48" s="13"/>
      <c r="X48" s="13"/>
      <c r="Y48" s="13"/>
      <c r="Z48" s="13"/>
    </row>
    <row r="49" spans="16:26" x14ac:dyDescent="0.2">
      <c r="P49" s="11"/>
      <c r="Q49" s="11"/>
      <c r="R49" s="11"/>
      <c r="S49" s="13"/>
      <c r="T49" s="13"/>
      <c r="U49" s="13"/>
      <c r="V49" s="13"/>
      <c r="W49" s="13"/>
      <c r="X49" s="13"/>
      <c r="Y49" s="13"/>
      <c r="Z49" s="13"/>
    </row>
    <row r="50" spans="16:26" x14ac:dyDescent="0.2">
      <c r="P50" s="11"/>
      <c r="Q50" s="11"/>
      <c r="R50" s="11"/>
      <c r="S50" s="13"/>
      <c r="T50" s="13"/>
      <c r="U50" s="13"/>
      <c r="V50" s="13"/>
      <c r="W50" s="13"/>
      <c r="X50" s="13"/>
      <c r="Y50" s="13"/>
      <c r="Z50" s="13"/>
    </row>
    <row r="51" spans="16:26" x14ac:dyDescent="0.2">
      <c r="P51" s="11"/>
      <c r="Q51" s="11"/>
      <c r="R51" s="11"/>
      <c r="S51" s="13"/>
      <c r="T51" s="13"/>
      <c r="U51" s="13"/>
      <c r="V51" s="13"/>
      <c r="W51" s="13"/>
      <c r="X51" s="13"/>
      <c r="Y51" s="13"/>
      <c r="Z51" s="13"/>
    </row>
    <row r="52" spans="16:26" x14ac:dyDescent="0.2">
      <c r="P52" s="11"/>
      <c r="Q52" s="11"/>
      <c r="R52" s="11"/>
      <c r="S52" s="13"/>
      <c r="T52" s="13"/>
      <c r="U52" s="13"/>
      <c r="V52" s="13"/>
      <c r="W52" s="13"/>
      <c r="X52" s="13"/>
      <c r="Y52" s="13"/>
      <c r="Z52" s="13"/>
    </row>
    <row r="53" spans="16:26" x14ac:dyDescent="0.2">
      <c r="P53" s="11"/>
      <c r="Q53" s="11"/>
      <c r="R53" s="11"/>
      <c r="S53" s="13"/>
      <c r="T53" s="13"/>
      <c r="U53" s="13"/>
      <c r="V53" s="13"/>
      <c r="W53" s="13"/>
      <c r="X53" s="13"/>
      <c r="Y53" s="13"/>
      <c r="Z53" s="13"/>
    </row>
    <row r="54" spans="16:26" x14ac:dyDescent="0.2">
      <c r="P54" s="11"/>
      <c r="Q54" s="11"/>
      <c r="R54" s="11"/>
      <c r="S54" s="13"/>
      <c r="T54" s="13"/>
      <c r="U54" s="13"/>
      <c r="V54" s="13"/>
      <c r="W54" s="13"/>
      <c r="X54" s="13"/>
      <c r="Y54" s="13"/>
      <c r="Z54" s="13"/>
    </row>
    <row r="55" spans="16:26" x14ac:dyDescent="0.2">
      <c r="P55" s="11"/>
      <c r="Q55" s="11"/>
      <c r="R55" s="11"/>
      <c r="S55" s="13"/>
      <c r="T55" s="13"/>
      <c r="U55" s="13"/>
      <c r="V55" s="13"/>
      <c r="W55" s="13"/>
      <c r="X55" s="13"/>
      <c r="Y55" s="13"/>
      <c r="Z55" s="13"/>
    </row>
    <row r="56" spans="16:26" x14ac:dyDescent="0.2">
      <c r="P56" s="11"/>
      <c r="Q56" s="11"/>
      <c r="R56" s="11"/>
      <c r="S56" s="13"/>
      <c r="T56" s="13"/>
      <c r="U56" s="13"/>
      <c r="V56" s="13"/>
      <c r="W56" s="13"/>
      <c r="X56" s="13"/>
      <c r="Y56" s="13"/>
      <c r="Z56" s="13"/>
    </row>
    <row r="57" spans="16:26" x14ac:dyDescent="0.2">
      <c r="P57" s="11"/>
      <c r="Q57" s="11"/>
      <c r="R57" s="11"/>
      <c r="S57" s="13"/>
      <c r="T57" s="13"/>
      <c r="U57" s="13"/>
      <c r="V57" s="13"/>
      <c r="W57" s="13"/>
      <c r="X57" s="13"/>
      <c r="Y57" s="13"/>
      <c r="Z57" s="13"/>
    </row>
    <row r="58" spans="16:26" x14ac:dyDescent="0.2">
      <c r="P58" s="11"/>
      <c r="Q58" s="11"/>
      <c r="R58" s="11"/>
      <c r="S58" s="13"/>
      <c r="T58" s="13"/>
      <c r="U58" s="13"/>
      <c r="V58" s="13"/>
      <c r="W58" s="13"/>
      <c r="X58" s="13"/>
      <c r="Y58" s="13"/>
      <c r="Z58" s="13"/>
    </row>
    <row r="59" spans="16:26" x14ac:dyDescent="0.2">
      <c r="P59" s="11"/>
      <c r="Q59" s="11"/>
      <c r="R59" s="11"/>
      <c r="S59" s="13"/>
      <c r="T59" s="13"/>
      <c r="U59" s="13"/>
      <c r="V59" s="13"/>
      <c r="W59" s="13"/>
      <c r="X59" s="13"/>
      <c r="Y59" s="13"/>
      <c r="Z59" s="13"/>
    </row>
    <row r="60" spans="16:26" x14ac:dyDescent="0.2">
      <c r="P60" s="11"/>
      <c r="Q60" s="11"/>
      <c r="R60" s="11"/>
      <c r="S60" s="13"/>
      <c r="T60" s="13"/>
      <c r="U60" s="13"/>
      <c r="V60" s="13"/>
      <c r="W60" s="13"/>
      <c r="X60" s="13"/>
      <c r="Y60" s="13"/>
      <c r="Z60" s="13"/>
    </row>
    <row r="61" spans="16:26" x14ac:dyDescent="0.2">
      <c r="P61" s="11"/>
      <c r="Q61" s="11"/>
      <c r="R61" s="11"/>
      <c r="S61" s="13"/>
      <c r="T61" s="13"/>
      <c r="U61" s="13"/>
      <c r="V61" s="13"/>
      <c r="W61" s="13"/>
      <c r="X61" s="13"/>
      <c r="Y61" s="13"/>
      <c r="Z61" s="13"/>
    </row>
    <row r="62" spans="16:26" x14ac:dyDescent="0.2">
      <c r="P62" s="11"/>
      <c r="Q62" s="11"/>
      <c r="R62" s="11"/>
      <c r="S62" s="13"/>
      <c r="T62" s="13"/>
      <c r="U62" s="13"/>
      <c r="V62" s="13"/>
      <c r="W62" s="13"/>
      <c r="X62" s="13"/>
      <c r="Y62" s="13"/>
      <c r="Z62" s="13"/>
    </row>
    <row r="63" spans="16:26" x14ac:dyDescent="0.2">
      <c r="P63" s="11"/>
      <c r="Q63" s="11"/>
      <c r="R63" s="11"/>
      <c r="S63" s="13"/>
      <c r="T63" s="13"/>
      <c r="U63" s="13"/>
      <c r="V63" s="13"/>
      <c r="W63" s="13"/>
      <c r="X63" s="13"/>
      <c r="Y63" s="13"/>
      <c r="Z63" s="13"/>
    </row>
    <row r="64" spans="16:26" x14ac:dyDescent="0.2">
      <c r="P64" s="11"/>
      <c r="Q64" s="11"/>
      <c r="R64" s="11"/>
      <c r="S64" s="13"/>
      <c r="T64" s="13"/>
      <c r="U64" s="13"/>
      <c r="V64" s="13"/>
      <c r="W64" s="13"/>
      <c r="X64" s="13"/>
      <c r="Y64" s="13"/>
      <c r="Z64" s="13"/>
    </row>
    <row r="65" spans="16:26" x14ac:dyDescent="0.2">
      <c r="P65" s="11"/>
      <c r="Q65" s="11"/>
      <c r="R65" s="11"/>
      <c r="S65" s="13"/>
      <c r="T65" s="13"/>
      <c r="U65" s="13"/>
      <c r="V65" s="13"/>
      <c r="W65" s="13"/>
      <c r="X65" s="13"/>
      <c r="Y65" s="13"/>
      <c r="Z65" s="13"/>
    </row>
    <row r="66" spans="16:26" x14ac:dyDescent="0.2">
      <c r="P66" s="11"/>
      <c r="Q66" s="11"/>
      <c r="R66" s="11"/>
      <c r="S66" s="13"/>
      <c r="T66" s="13"/>
      <c r="U66" s="13"/>
      <c r="V66" s="13"/>
      <c r="W66" s="13"/>
      <c r="X66" s="13"/>
      <c r="Y66" s="13"/>
      <c r="Z66" s="13"/>
    </row>
    <row r="67" spans="16:26" x14ac:dyDescent="0.2">
      <c r="P67" s="11"/>
      <c r="Q67" s="11"/>
      <c r="R67" s="11"/>
      <c r="S67" s="13"/>
      <c r="T67" s="13"/>
      <c r="U67" s="13"/>
      <c r="V67" s="13"/>
      <c r="W67" s="13"/>
      <c r="X67" s="13"/>
      <c r="Y67" s="13"/>
      <c r="Z67" s="13"/>
    </row>
    <row r="68" spans="16:26" x14ac:dyDescent="0.2">
      <c r="P68" s="11"/>
      <c r="Q68" s="11"/>
      <c r="R68" s="11"/>
      <c r="S68" s="13"/>
      <c r="T68" s="13"/>
      <c r="U68" s="13"/>
      <c r="V68" s="13"/>
      <c r="W68" s="13"/>
      <c r="X68" s="13"/>
      <c r="Y68" s="13"/>
      <c r="Z68" s="13"/>
    </row>
    <row r="69" spans="16:26" x14ac:dyDescent="0.2">
      <c r="P69" s="11"/>
      <c r="Q69" s="11"/>
      <c r="R69" s="11"/>
      <c r="S69" s="13"/>
      <c r="T69" s="13"/>
      <c r="U69" s="13"/>
      <c r="V69" s="13"/>
      <c r="W69" s="13"/>
      <c r="X69" s="13"/>
      <c r="Y69" s="13"/>
      <c r="Z69" s="13"/>
    </row>
  </sheetData>
  <mergeCells count="12">
    <mergeCell ref="Q3:R3"/>
    <mergeCell ref="B21:R21"/>
    <mergeCell ref="B2:R2"/>
    <mergeCell ref="T2:V2"/>
    <mergeCell ref="B3:B4"/>
    <mergeCell ref="C3:D3"/>
    <mergeCell ref="E3:F3"/>
    <mergeCell ref="G3:H3"/>
    <mergeCell ref="I3:J3"/>
    <mergeCell ref="K3:L3"/>
    <mergeCell ref="M3:N3"/>
    <mergeCell ref="O3:P3"/>
  </mergeCells>
  <pageMargins left="0.39370078740157483" right="0.39370078740157483" top="0.39370078740157483" bottom="0.39370078740157483" header="0.51181102362204722" footer="0.51181102362204722"/>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E35"/>
  <sheetViews>
    <sheetView workbookViewId="0">
      <pane xSplit="1" ySplit="2" topLeftCell="K3" activePane="bottomRight" state="frozen"/>
      <selection activeCell="I44" sqref="I44"/>
      <selection pane="topRight" activeCell="I44" sqref="I44"/>
      <selection pane="bottomLeft" activeCell="I44" sqref="I44"/>
      <selection pane="bottomRight" activeCell="I44" sqref="I44"/>
    </sheetView>
  </sheetViews>
  <sheetFormatPr baseColWidth="10" defaultColWidth="9.140625" defaultRowHeight="12.75" x14ac:dyDescent="0.2"/>
  <cols>
    <col min="1" max="1" width="9.140625" customWidth="1"/>
    <col min="2" max="2" width="10" bestFit="1" customWidth="1"/>
    <col min="3" max="3" width="13.140625" bestFit="1" customWidth="1"/>
    <col min="4" max="4" width="9" bestFit="1" customWidth="1"/>
    <col min="5" max="5" width="11.5703125" bestFit="1" customWidth="1"/>
    <col min="6" max="6" width="19.28515625" bestFit="1" customWidth="1"/>
    <col min="7" max="7" width="15.5703125" bestFit="1" customWidth="1"/>
    <col min="8" max="8" width="11" bestFit="1" customWidth="1"/>
    <col min="9" max="9" width="11.42578125" style="20" customWidth="1"/>
    <col min="10" max="11" width="11.42578125" customWidth="1"/>
    <col min="12" max="12" width="6.7109375" customWidth="1"/>
    <col min="13" max="13" width="13.140625" bestFit="1" customWidth="1"/>
    <col min="14" max="14" width="7.140625" bestFit="1" customWidth="1"/>
    <col min="15" max="15" width="11.5703125" bestFit="1" customWidth="1"/>
    <col min="16" max="16" width="19.7109375" bestFit="1" customWidth="1"/>
    <col min="17" max="17" width="14.85546875" bestFit="1" customWidth="1"/>
    <col min="18" max="18" width="11" bestFit="1" customWidth="1"/>
    <col min="19" max="21" width="9.140625" style="35" customWidth="1"/>
    <col min="22" max="23" width="9.140625" customWidth="1"/>
    <col min="24" max="24" width="17.7109375" bestFit="1" customWidth="1"/>
    <col min="25" max="26" width="9.140625" customWidth="1"/>
    <col min="27" max="27" width="23.140625" bestFit="1" customWidth="1"/>
  </cols>
  <sheetData>
    <row r="1" spans="1:27" x14ac:dyDescent="0.2">
      <c r="A1" s="18" t="s">
        <v>7</v>
      </c>
      <c r="K1" s="18" t="s">
        <v>1</v>
      </c>
    </row>
    <row r="2" spans="1:27" s="17" customFormat="1" x14ac:dyDescent="0.2">
      <c r="A2" s="16" t="s">
        <v>0</v>
      </c>
      <c r="B2" s="19" t="s">
        <v>38</v>
      </c>
      <c r="C2" s="19" t="s">
        <v>56</v>
      </c>
      <c r="D2" s="19" t="s">
        <v>34</v>
      </c>
      <c r="E2" s="19" t="s">
        <v>57</v>
      </c>
      <c r="F2" s="19" t="s">
        <v>58</v>
      </c>
      <c r="G2" s="19" t="s">
        <v>59</v>
      </c>
      <c r="H2" s="19" t="s">
        <v>60</v>
      </c>
      <c r="I2" s="21" t="s">
        <v>2</v>
      </c>
      <c r="J2" s="34"/>
      <c r="K2" s="34"/>
      <c r="L2" s="19" t="s">
        <v>38</v>
      </c>
      <c r="M2" s="19" t="s">
        <v>33</v>
      </c>
      <c r="N2" s="19" t="s">
        <v>34</v>
      </c>
      <c r="O2" s="19" t="s">
        <v>36</v>
      </c>
      <c r="P2" s="17" t="s">
        <v>39</v>
      </c>
      <c r="Q2" s="19" t="s">
        <v>35</v>
      </c>
      <c r="R2" s="19" t="s">
        <v>37</v>
      </c>
      <c r="S2" s="5" t="s">
        <v>2</v>
      </c>
      <c r="T2" s="3"/>
      <c r="U2" s="3"/>
      <c r="V2" s="30" t="s">
        <v>4</v>
      </c>
      <c r="W2" s="30" t="s">
        <v>6</v>
      </c>
      <c r="X2" s="31" t="s">
        <v>49</v>
      </c>
      <c r="Y2" s="32" t="s">
        <v>3</v>
      </c>
      <c r="Z2" s="32" t="s">
        <v>5</v>
      </c>
      <c r="AA2" s="33" t="s">
        <v>50</v>
      </c>
    </row>
    <row r="3" spans="1:27" x14ac:dyDescent="0.2">
      <c r="A3" s="6" t="s">
        <v>8</v>
      </c>
      <c r="B3" s="1">
        <v>65.885000000000005</v>
      </c>
      <c r="C3" s="1">
        <v>19.215</v>
      </c>
      <c r="D3" s="1">
        <v>1.5515000000000001</v>
      </c>
      <c r="E3" s="1">
        <v>1.066452</v>
      </c>
      <c r="F3" s="1">
        <v>3.2679999999999998</v>
      </c>
      <c r="G3" s="1">
        <v>0.80200000000000005</v>
      </c>
      <c r="H3" s="1">
        <v>0</v>
      </c>
      <c r="I3" s="20">
        <f t="shared" ref="I3:I35" si="0">SUM(B3:H3)</f>
        <v>91.787952000000018</v>
      </c>
      <c r="J3" s="44">
        <v>2001</v>
      </c>
      <c r="K3" s="35"/>
      <c r="L3" s="36">
        <v>53</v>
      </c>
      <c r="M3" s="36">
        <v>5</v>
      </c>
      <c r="N3" s="36">
        <v>19</v>
      </c>
      <c r="O3" s="36">
        <v>122</v>
      </c>
      <c r="P3" s="37">
        <v>4</v>
      </c>
      <c r="Q3" s="36">
        <v>2</v>
      </c>
      <c r="R3" s="36">
        <v>0</v>
      </c>
      <c r="S3" s="35">
        <f t="shared" ref="S3:S35" si="1">SUM(L3:R3)</f>
        <v>205</v>
      </c>
      <c r="V3" s="1">
        <v>1.6539999999999999</v>
      </c>
      <c r="W3" s="1">
        <v>1.6140000000000001</v>
      </c>
      <c r="X3">
        <f t="shared" ref="X3:X35" si="2">SUM(V3:W3)</f>
        <v>3.2679999999999998</v>
      </c>
      <c r="Y3" s="1">
        <v>1</v>
      </c>
      <c r="Z3" s="1">
        <v>3</v>
      </c>
      <c r="AA3">
        <f t="shared" ref="AA3:AA35" si="3">SUM(Y3:Z3)</f>
        <v>4</v>
      </c>
    </row>
    <row r="4" spans="1:27" x14ac:dyDescent="0.2">
      <c r="A4" s="6" t="s">
        <v>9</v>
      </c>
      <c r="B4" s="1">
        <v>111.254</v>
      </c>
      <c r="C4" s="1">
        <v>30.646999999999998</v>
      </c>
      <c r="D4" s="1">
        <v>2.5103</v>
      </c>
      <c r="E4" s="1">
        <v>1.6854210000000001</v>
      </c>
      <c r="F4" s="1">
        <v>10.715</v>
      </c>
      <c r="G4" s="1">
        <v>0.80800000000000005</v>
      </c>
      <c r="H4" s="1">
        <v>0.25</v>
      </c>
      <c r="I4" s="20">
        <f t="shared" si="0"/>
        <v>157.869721</v>
      </c>
      <c r="J4" s="44">
        <v>2002</v>
      </c>
      <c r="K4" s="35"/>
      <c r="L4" s="1">
        <v>66</v>
      </c>
      <c r="M4" s="1">
        <v>10</v>
      </c>
      <c r="N4" s="1">
        <v>40</v>
      </c>
      <c r="O4" s="1">
        <v>264</v>
      </c>
      <c r="P4">
        <v>19</v>
      </c>
      <c r="Q4" s="1">
        <v>3</v>
      </c>
      <c r="R4" s="1">
        <v>1</v>
      </c>
      <c r="S4" s="35">
        <f t="shared" si="1"/>
        <v>403</v>
      </c>
      <c r="V4" s="1">
        <v>6.7</v>
      </c>
      <c r="W4" s="1">
        <v>4.0149999999999997</v>
      </c>
      <c r="X4">
        <f t="shared" si="2"/>
        <v>10.715</v>
      </c>
      <c r="Y4" s="1">
        <v>9</v>
      </c>
      <c r="Z4" s="1">
        <v>10</v>
      </c>
      <c r="AA4">
        <f t="shared" si="3"/>
        <v>19</v>
      </c>
    </row>
    <row r="5" spans="1:27" x14ac:dyDescent="0.2">
      <c r="A5" s="6" t="s">
        <v>10</v>
      </c>
      <c r="B5" s="1">
        <v>170.01900000000001</v>
      </c>
      <c r="C5" s="1">
        <v>49.726999999999997</v>
      </c>
      <c r="D5" s="1">
        <v>4.7153</v>
      </c>
      <c r="E5" s="1">
        <v>2.2012659999999999</v>
      </c>
      <c r="F5" s="1">
        <v>13.277000000000001</v>
      </c>
      <c r="G5" s="1">
        <v>0.80800000000000005</v>
      </c>
      <c r="H5" s="1">
        <v>0.25</v>
      </c>
      <c r="I5" s="20">
        <f t="shared" si="0"/>
        <v>240.99756600000001</v>
      </c>
      <c r="J5" s="44">
        <v>2002</v>
      </c>
      <c r="K5" s="35"/>
      <c r="L5" s="1">
        <v>72</v>
      </c>
      <c r="M5" s="1">
        <v>15</v>
      </c>
      <c r="N5" s="1">
        <v>51</v>
      </c>
      <c r="O5" s="1">
        <v>331</v>
      </c>
      <c r="P5">
        <v>27</v>
      </c>
      <c r="Q5" s="1">
        <v>3</v>
      </c>
      <c r="R5" s="1">
        <v>1</v>
      </c>
      <c r="S5" s="35">
        <f t="shared" si="1"/>
        <v>500</v>
      </c>
      <c r="V5" s="1">
        <v>8.0890000000000004</v>
      </c>
      <c r="W5" s="1">
        <v>5.1879999999999997</v>
      </c>
      <c r="X5">
        <f t="shared" si="2"/>
        <v>13.277000000000001</v>
      </c>
      <c r="Y5" s="1">
        <v>12</v>
      </c>
      <c r="Z5" s="1">
        <v>15</v>
      </c>
      <c r="AA5">
        <f t="shared" si="3"/>
        <v>27</v>
      </c>
    </row>
    <row r="6" spans="1:27" x14ac:dyDescent="0.2">
      <c r="A6" s="6" t="s">
        <v>11</v>
      </c>
      <c r="B6" s="1">
        <v>204.239</v>
      </c>
      <c r="C6" s="1">
        <v>74.016999999999996</v>
      </c>
      <c r="D6" s="1">
        <v>7.5461299999999998</v>
      </c>
      <c r="E6" s="1">
        <v>4.643402</v>
      </c>
      <c r="F6" s="1">
        <v>14.801670000000001</v>
      </c>
      <c r="G6" s="1">
        <v>1.3360000000000001</v>
      </c>
      <c r="H6" s="1">
        <v>0.91500000000000004</v>
      </c>
      <c r="I6" s="20">
        <f t="shared" si="0"/>
        <v>307.49820199999999</v>
      </c>
      <c r="J6" s="44">
        <v>2002</v>
      </c>
      <c r="K6" s="35"/>
      <c r="L6" s="1">
        <v>83</v>
      </c>
      <c r="M6" s="1">
        <v>22</v>
      </c>
      <c r="N6" s="1">
        <v>77</v>
      </c>
      <c r="O6" s="1">
        <v>777</v>
      </c>
      <c r="P6">
        <v>33</v>
      </c>
      <c r="Q6" s="1">
        <v>6</v>
      </c>
      <c r="R6" s="1">
        <v>2</v>
      </c>
      <c r="S6" s="35">
        <f t="shared" si="1"/>
        <v>1000</v>
      </c>
      <c r="V6" s="1">
        <v>8.8126700000000007</v>
      </c>
      <c r="W6" s="1">
        <v>5.9889999999999999</v>
      </c>
      <c r="X6">
        <f t="shared" si="2"/>
        <v>14.801670000000001</v>
      </c>
      <c r="Y6" s="1">
        <v>14</v>
      </c>
      <c r="Z6" s="1">
        <v>19</v>
      </c>
      <c r="AA6">
        <f t="shared" si="3"/>
        <v>33</v>
      </c>
    </row>
    <row r="7" spans="1:27" x14ac:dyDescent="0.2">
      <c r="A7" s="6" t="s">
        <v>12</v>
      </c>
      <c r="B7" s="1">
        <v>204.84119999999999</v>
      </c>
      <c r="C7" s="1">
        <v>81.766999999999996</v>
      </c>
      <c r="D7" s="1">
        <v>12.19393</v>
      </c>
      <c r="E7" s="1">
        <v>9.8154520000000005</v>
      </c>
      <c r="F7" s="1">
        <v>17.621770000000001</v>
      </c>
      <c r="G7" s="1">
        <v>1.6269</v>
      </c>
      <c r="H7" s="1">
        <v>0.91500000000000004</v>
      </c>
      <c r="I7" s="20">
        <f t="shared" si="0"/>
        <v>328.78125200000005</v>
      </c>
      <c r="J7" s="44">
        <v>2002</v>
      </c>
      <c r="K7" s="35"/>
      <c r="L7" s="36">
        <v>85</v>
      </c>
      <c r="M7" s="36">
        <v>26</v>
      </c>
      <c r="N7" s="36">
        <v>97</v>
      </c>
      <c r="O7" s="36">
        <v>1265</v>
      </c>
      <c r="P7" s="37">
        <v>43</v>
      </c>
      <c r="Q7" s="36">
        <v>15</v>
      </c>
      <c r="R7" s="36">
        <v>2</v>
      </c>
      <c r="S7" s="35">
        <f t="shared" si="1"/>
        <v>1533</v>
      </c>
      <c r="V7" s="1">
        <v>10.19767</v>
      </c>
      <c r="W7" s="1">
        <v>7.4241000000000001</v>
      </c>
      <c r="X7">
        <f t="shared" si="2"/>
        <v>17.621770000000001</v>
      </c>
      <c r="Y7" s="1">
        <v>18</v>
      </c>
      <c r="Z7" s="1">
        <v>25</v>
      </c>
      <c r="AA7">
        <f t="shared" si="3"/>
        <v>43</v>
      </c>
    </row>
    <row r="8" spans="1:27" x14ac:dyDescent="0.2">
      <c r="A8" s="6" t="s">
        <v>13</v>
      </c>
      <c r="B8" s="1">
        <v>214.49019999999999</v>
      </c>
      <c r="C8" s="1">
        <v>87.856999999999999</v>
      </c>
      <c r="D8" s="1">
        <v>16.57593</v>
      </c>
      <c r="E8" s="1">
        <v>21.116179500000001</v>
      </c>
      <c r="F8" s="1">
        <v>23.203769999999999</v>
      </c>
      <c r="G8" s="1">
        <v>3.1459000000000001</v>
      </c>
      <c r="H8" s="1">
        <v>0.91500000000000004</v>
      </c>
      <c r="I8" s="20">
        <f t="shared" si="0"/>
        <v>367.30397950000003</v>
      </c>
      <c r="J8" s="44">
        <v>2003</v>
      </c>
      <c r="K8" s="35"/>
      <c r="L8" s="1">
        <v>92</v>
      </c>
      <c r="M8" s="1">
        <v>30</v>
      </c>
      <c r="N8" s="1">
        <v>111</v>
      </c>
      <c r="O8" s="1">
        <v>2133</v>
      </c>
      <c r="P8">
        <v>47</v>
      </c>
      <c r="Q8" s="1">
        <v>23</v>
      </c>
      <c r="R8" s="1">
        <v>2</v>
      </c>
      <c r="S8" s="35">
        <f t="shared" si="1"/>
        <v>2438</v>
      </c>
      <c r="V8" s="1">
        <v>10.19767</v>
      </c>
      <c r="W8" s="1">
        <v>13.0061</v>
      </c>
      <c r="X8">
        <f t="shared" si="2"/>
        <v>23.203769999999999</v>
      </c>
      <c r="Y8" s="1">
        <v>18</v>
      </c>
      <c r="Z8" s="1">
        <v>29</v>
      </c>
      <c r="AA8">
        <f t="shared" si="3"/>
        <v>47</v>
      </c>
    </row>
    <row r="9" spans="1:27" x14ac:dyDescent="0.2">
      <c r="A9" s="6" t="s">
        <v>14</v>
      </c>
      <c r="B9" s="1">
        <v>238.1902</v>
      </c>
      <c r="C9" s="1">
        <v>90.849500000000006</v>
      </c>
      <c r="D9" s="1">
        <v>17.498850000000001</v>
      </c>
      <c r="E9" s="1">
        <v>21.385958500000001</v>
      </c>
      <c r="F9" s="1">
        <v>23.9531852</v>
      </c>
      <c r="G9" s="1">
        <v>7.9679000000000002</v>
      </c>
      <c r="H9" s="1">
        <v>0.91500000000000004</v>
      </c>
      <c r="I9" s="20">
        <f t="shared" si="0"/>
        <v>400.76059370000007</v>
      </c>
      <c r="J9" s="44">
        <v>2003</v>
      </c>
      <c r="K9" s="35"/>
      <c r="L9" s="1">
        <v>94</v>
      </c>
      <c r="M9" s="1">
        <v>35</v>
      </c>
      <c r="N9" s="1">
        <v>120</v>
      </c>
      <c r="O9" s="1">
        <v>2177</v>
      </c>
      <c r="P9">
        <v>52</v>
      </c>
      <c r="Q9" s="1">
        <v>27</v>
      </c>
      <c r="R9" s="1">
        <v>2</v>
      </c>
      <c r="S9" s="35">
        <f t="shared" si="1"/>
        <v>2507</v>
      </c>
      <c r="V9" s="1">
        <v>10.414070000000001</v>
      </c>
      <c r="W9" s="1">
        <v>13.539115199999999</v>
      </c>
      <c r="X9">
        <f t="shared" si="2"/>
        <v>23.9531852</v>
      </c>
      <c r="Y9" s="1">
        <v>19</v>
      </c>
      <c r="Z9" s="1">
        <v>33</v>
      </c>
      <c r="AA9">
        <f t="shared" si="3"/>
        <v>52</v>
      </c>
    </row>
    <row r="10" spans="1:27" x14ac:dyDescent="0.2">
      <c r="A10" s="6" t="s">
        <v>15</v>
      </c>
      <c r="B10" s="1">
        <v>320.59019999999998</v>
      </c>
      <c r="C10" s="1">
        <v>102.1495</v>
      </c>
      <c r="D10" s="1">
        <v>19.777460000000001</v>
      </c>
      <c r="E10" s="1">
        <v>21.948023500000001</v>
      </c>
      <c r="F10" s="1">
        <v>24.7089052</v>
      </c>
      <c r="G10" s="1">
        <v>8.2958999999999996</v>
      </c>
      <c r="H10" s="1">
        <v>0.91500000000000004</v>
      </c>
      <c r="I10" s="20">
        <f t="shared" si="0"/>
        <v>498.38498870000001</v>
      </c>
      <c r="J10" s="44">
        <v>2003</v>
      </c>
      <c r="K10" s="35"/>
      <c r="L10" s="1">
        <v>103</v>
      </c>
      <c r="M10" s="1">
        <v>39</v>
      </c>
      <c r="N10" s="1">
        <v>128</v>
      </c>
      <c r="O10" s="1">
        <v>2259</v>
      </c>
      <c r="P10">
        <v>57</v>
      </c>
      <c r="Q10" s="1">
        <v>33</v>
      </c>
      <c r="R10" s="1">
        <v>2</v>
      </c>
      <c r="S10" s="35">
        <f t="shared" si="1"/>
        <v>2621</v>
      </c>
      <c r="V10" s="1">
        <v>10.91507</v>
      </c>
      <c r="W10" s="1">
        <v>13.7938352</v>
      </c>
      <c r="X10">
        <f t="shared" si="2"/>
        <v>24.7089052</v>
      </c>
      <c r="Y10" s="1">
        <v>20</v>
      </c>
      <c r="Z10" s="1">
        <v>37</v>
      </c>
      <c r="AA10">
        <f t="shared" si="3"/>
        <v>57</v>
      </c>
    </row>
    <row r="11" spans="1:27" x14ac:dyDescent="0.2">
      <c r="A11" s="6" t="s">
        <v>16</v>
      </c>
      <c r="B11" s="1">
        <v>431.44619999999998</v>
      </c>
      <c r="C11" s="1">
        <v>114.3395</v>
      </c>
      <c r="D11" s="1">
        <v>24.15446</v>
      </c>
      <c r="E11" s="1">
        <v>22.969835499999999</v>
      </c>
      <c r="F11" s="1">
        <v>29.073005199999997</v>
      </c>
      <c r="G11" s="1">
        <v>10.0244</v>
      </c>
      <c r="H11" s="1">
        <v>0.91500000000000004</v>
      </c>
      <c r="I11" s="20">
        <f t="shared" si="0"/>
        <v>632.92240070000003</v>
      </c>
      <c r="J11" s="44">
        <v>2003</v>
      </c>
      <c r="K11" s="35"/>
      <c r="L11" s="36">
        <v>111</v>
      </c>
      <c r="M11" s="36">
        <v>42</v>
      </c>
      <c r="N11" s="36">
        <v>141</v>
      </c>
      <c r="O11" s="36">
        <v>2366</v>
      </c>
      <c r="P11" s="37">
        <v>59</v>
      </c>
      <c r="Q11" s="36">
        <v>40</v>
      </c>
      <c r="R11" s="36">
        <v>2</v>
      </c>
      <c r="S11" s="35">
        <f t="shared" si="1"/>
        <v>2761</v>
      </c>
      <c r="V11" s="1">
        <v>13.02407</v>
      </c>
      <c r="W11" s="1">
        <v>16.048935199999999</v>
      </c>
      <c r="X11">
        <f t="shared" si="2"/>
        <v>29.073005199999997</v>
      </c>
      <c r="Y11" s="1">
        <v>21</v>
      </c>
      <c r="Z11" s="1">
        <v>38</v>
      </c>
      <c r="AA11">
        <f t="shared" si="3"/>
        <v>59</v>
      </c>
    </row>
    <row r="12" spans="1:27" x14ac:dyDescent="0.2">
      <c r="A12" s="6" t="s">
        <v>17</v>
      </c>
      <c r="B12" s="1">
        <v>497.0462</v>
      </c>
      <c r="C12" s="1">
        <v>157.52889999999999</v>
      </c>
      <c r="D12" s="1">
        <v>28.28445</v>
      </c>
      <c r="E12" s="1">
        <v>23.890584499999999</v>
      </c>
      <c r="F12" s="1">
        <v>29.405005199999998</v>
      </c>
      <c r="G12" s="1">
        <v>11.5724</v>
      </c>
      <c r="H12" s="1">
        <v>0.91500000000000004</v>
      </c>
      <c r="I12" s="20">
        <f t="shared" si="0"/>
        <v>748.64253970000004</v>
      </c>
      <c r="J12" s="44">
        <v>2004</v>
      </c>
      <c r="K12" s="35"/>
      <c r="L12" s="1">
        <v>115</v>
      </c>
      <c r="M12" s="1">
        <v>53</v>
      </c>
      <c r="N12" s="1">
        <v>155</v>
      </c>
      <c r="O12" s="1">
        <v>2496</v>
      </c>
      <c r="P12">
        <v>61</v>
      </c>
      <c r="Q12" s="1">
        <v>44</v>
      </c>
      <c r="R12" s="1">
        <v>2</v>
      </c>
      <c r="S12" s="35">
        <f t="shared" si="1"/>
        <v>2926</v>
      </c>
      <c r="V12" s="1">
        <v>13.02407</v>
      </c>
      <c r="W12" s="1">
        <v>16.3809352</v>
      </c>
      <c r="X12">
        <f t="shared" si="2"/>
        <v>29.405005199999998</v>
      </c>
      <c r="Y12" s="1">
        <v>21</v>
      </c>
      <c r="Z12" s="1">
        <v>40</v>
      </c>
      <c r="AA12">
        <f t="shared" si="3"/>
        <v>61</v>
      </c>
    </row>
    <row r="13" spans="1:27" x14ac:dyDescent="0.2">
      <c r="A13" s="6" t="s">
        <v>18</v>
      </c>
      <c r="B13" s="1">
        <v>514.45619999999997</v>
      </c>
      <c r="C13" s="1">
        <v>181.1369</v>
      </c>
      <c r="D13" s="1">
        <v>34.16525</v>
      </c>
      <c r="E13" s="1">
        <v>24.302894500000001</v>
      </c>
      <c r="F13" s="1">
        <v>29.405005199999998</v>
      </c>
      <c r="G13" s="1">
        <v>13.9024</v>
      </c>
      <c r="H13" s="1">
        <v>0.91500000000000004</v>
      </c>
      <c r="I13" s="20">
        <f t="shared" si="0"/>
        <v>798.28364969999984</v>
      </c>
      <c r="J13" s="44">
        <v>2004</v>
      </c>
      <c r="K13" s="35"/>
      <c r="L13" s="1">
        <v>118</v>
      </c>
      <c r="M13" s="1">
        <v>61</v>
      </c>
      <c r="N13" s="1">
        <v>174</v>
      </c>
      <c r="O13" s="1">
        <v>2564</v>
      </c>
      <c r="P13">
        <v>61</v>
      </c>
      <c r="Q13" s="1">
        <v>47</v>
      </c>
      <c r="R13" s="1">
        <v>2</v>
      </c>
      <c r="S13" s="35">
        <f t="shared" si="1"/>
        <v>3027</v>
      </c>
      <c r="V13" s="1">
        <v>13.02407</v>
      </c>
      <c r="W13" s="1">
        <v>16.3809352</v>
      </c>
      <c r="X13">
        <f t="shared" si="2"/>
        <v>29.405005199999998</v>
      </c>
      <c r="Y13" s="1">
        <v>21</v>
      </c>
      <c r="Z13" s="1">
        <v>40</v>
      </c>
      <c r="AA13">
        <f t="shared" si="3"/>
        <v>61</v>
      </c>
    </row>
    <row r="14" spans="1:27" x14ac:dyDescent="0.2">
      <c r="A14" s="6" t="s">
        <v>19</v>
      </c>
      <c r="B14" s="1">
        <v>577.95619999999997</v>
      </c>
      <c r="C14" s="1">
        <v>196.5779</v>
      </c>
      <c r="D14" s="1">
        <v>36.730249999999998</v>
      </c>
      <c r="E14" s="1">
        <v>25.060305499999998</v>
      </c>
      <c r="F14" s="1">
        <v>29.405005199999998</v>
      </c>
      <c r="G14" s="1">
        <v>14.0808</v>
      </c>
      <c r="H14" s="1">
        <v>0.91500000000000004</v>
      </c>
      <c r="I14" s="20">
        <f t="shared" si="0"/>
        <v>880.72546069999987</v>
      </c>
      <c r="J14" s="44">
        <v>2004</v>
      </c>
      <c r="K14" s="35"/>
      <c r="L14" s="1">
        <v>123</v>
      </c>
      <c r="M14" s="1">
        <v>68</v>
      </c>
      <c r="N14" s="1">
        <v>185</v>
      </c>
      <c r="O14" s="1">
        <v>2694</v>
      </c>
      <c r="P14">
        <v>61</v>
      </c>
      <c r="Q14" s="1">
        <v>48</v>
      </c>
      <c r="R14" s="1">
        <v>2</v>
      </c>
      <c r="S14" s="35">
        <f t="shared" si="1"/>
        <v>3181</v>
      </c>
      <c r="V14" s="1">
        <v>13.02407</v>
      </c>
      <c r="W14" s="1">
        <v>16.3809352</v>
      </c>
      <c r="X14">
        <f t="shared" si="2"/>
        <v>29.405005199999998</v>
      </c>
      <c r="Y14" s="1">
        <v>21</v>
      </c>
      <c r="Z14" s="1">
        <v>40</v>
      </c>
      <c r="AA14">
        <f t="shared" si="3"/>
        <v>61</v>
      </c>
    </row>
    <row r="15" spans="1:27" x14ac:dyDescent="0.2">
      <c r="A15" s="6" t="s">
        <v>20</v>
      </c>
      <c r="B15" s="1">
        <v>729.25620000000004</v>
      </c>
      <c r="C15" s="1">
        <v>308.29390000000001</v>
      </c>
      <c r="D15" s="1">
        <v>59.655099999999997</v>
      </c>
      <c r="E15" s="1">
        <v>26.485083500000002</v>
      </c>
      <c r="F15" s="1">
        <v>29.405005199999998</v>
      </c>
      <c r="G15" s="1">
        <v>17.291799999999999</v>
      </c>
      <c r="H15" s="1">
        <v>0.91500000000000004</v>
      </c>
      <c r="I15" s="20">
        <f t="shared" si="0"/>
        <v>1171.3020886999998</v>
      </c>
      <c r="J15" s="44">
        <v>2004</v>
      </c>
      <c r="K15" s="35"/>
      <c r="L15" s="36">
        <v>148</v>
      </c>
      <c r="M15" s="36">
        <v>115</v>
      </c>
      <c r="N15" s="36">
        <v>261</v>
      </c>
      <c r="O15" s="36">
        <v>2861</v>
      </c>
      <c r="P15" s="37">
        <v>61</v>
      </c>
      <c r="Q15" s="36">
        <v>60</v>
      </c>
      <c r="R15" s="36">
        <v>2</v>
      </c>
      <c r="S15" s="35">
        <f t="shared" si="1"/>
        <v>3508</v>
      </c>
      <c r="V15" s="1">
        <v>13.02407</v>
      </c>
      <c r="W15" s="1">
        <v>16.3809352</v>
      </c>
      <c r="X15">
        <f t="shared" si="2"/>
        <v>29.405005199999998</v>
      </c>
      <c r="Y15" s="1">
        <v>21</v>
      </c>
      <c r="Z15" s="1">
        <v>40</v>
      </c>
      <c r="AA15">
        <f t="shared" si="3"/>
        <v>61</v>
      </c>
    </row>
    <row r="16" spans="1:27" x14ac:dyDescent="0.2">
      <c r="A16" s="6" t="s">
        <v>21</v>
      </c>
      <c r="B16" s="1">
        <v>864.63720000000001</v>
      </c>
      <c r="C16" s="1">
        <v>380.35640000000001</v>
      </c>
      <c r="D16" s="1">
        <v>71.086600000000004</v>
      </c>
      <c r="E16" s="1">
        <v>27.7142585</v>
      </c>
      <c r="F16" s="1">
        <v>29.545005199999999</v>
      </c>
      <c r="G16" s="1">
        <v>18.787800000000001</v>
      </c>
      <c r="H16" s="1">
        <v>0.91500000000000004</v>
      </c>
      <c r="I16" s="20">
        <f t="shared" si="0"/>
        <v>1393.0422637000001</v>
      </c>
      <c r="J16" s="44">
        <v>2005</v>
      </c>
      <c r="K16" s="35"/>
      <c r="L16" s="1">
        <v>160</v>
      </c>
      <c r="M16" s="1">
        <v>155</v>
      </c>
      <c r="N16" s="1">
        <v>298</v>
      </c>
      <c r="O16" s="1">
        <v>2968</v>
      </c>
      <c r="P16">
        <v>62</v>
      </c>
      <c r="Q16" s="1">
        <v>69</v>
      </c>
      <c r="R16" s="1">
        <v>2</v>
      </c>
      <c r="S16" s="35">
        <f t="shared" si="1"/>
        <v>3714</v>
      </c>
      <c r="V16" s="1">
        <v>13.02407</v>
      </c>
      <c r="W16" s="1">
        <v>16.5209352</v>
      </c>
      <c r="X16">
        <f t="shared" si="2"/>
        <v>29.545005199999999</v>
      </c>
      <c r="Y16" s="1">
        <v>21</v>
      </c>
      <c r="Z16" s="1">
        <v>41</v>
      </c>
      <c r="AA16">
        <f t="shared" si="3"/>
        <v>62</v>
      </c>
    </row>
    <row r="17" spans="1:31" x14ac:dyDescent="0.2">
      <c r="A17" s="7" t="s">
        <v>22</v>
      </c>
      <c r="B17" s="1">
        <v>864.67420000000004</v>
      </c>
      <c r="C17" s="1">
        <v>387.62720000000002</v>
      </c>
      <c r="D17" s="1">
        <v>74.170630000000003</v>
      </c>
      <c r="E17" s="1">
        <v>28.5537305</v>
      </c>
      <c r="F17" s="1">
        <v>29.545005199999999</v>
      </c>
      <c r="G17" s="1">
        <v>20.026800000000001</v>
      </c>
      <c r="H17" s="1">
        <v>0.91500000000000004</v>
      </c>
      <c r="I17" s="20">
        <f t="shared" si="0"/>
        <v>1405.5125657000003</v>
      </c>
      <c r="J17" s="44">
        <v>2005</v>
      </c>
      <c r="K17" s="35"/>
      <c r="L17" s="1">
        <v>161</v>
      </c>
      <c r="M17" s="1">
        <v>161</v>
      </c>
      <c r="N17" s="1">
        <v>308</v>
      </c>
      <c r="O17" s="1">
        <v>3103</v>
      </c>
      <c r="P17">
        <v>62</v>
      </c>
      <c r="Q17" s="1">
        <v>77</v>
      </c>
      <c r="R17" s="1">
        <v>2</v>
      </c>
      <c r="S17" s="35">
        <f t="shared" si="1"/>
        <v>3874</v>
      </c>
      <c r="V17" s="1">
        <v>13.02407</v>
      </c>
      <c r="W17" s="1">
        <v>16.5209352</v>
      </c>
      <c r="X17">
        <f t="shared" si="2"/>
        <v>29.545005199999999</v>
      </c>
      <c r="Y17" s="1">
        <v>21</v>
      </c>
      <c r="Z17" s="1">
        <v>41</v>
      </c>
      <c r="AA17">
        <f t="shared" si="3"/>
        <v>62</v>
      </c>
    </row>
    <row r="18" spans="1:31" x14ac:dyDescent="0.2">
      <c r="A18" s="7" t="s">
        <v>23</v>
      </c>
      <c r="B18" s="1">
        <v>936.68399999999997</v>
      </c>
      <c r="C18" s="1">
        <v>397.62619999999998</v>
      </c>
      <c r="D18" s="1">
        <v>77.429670000000002</v>
      </c>
      <c r="E18" s="1">
        <v>29.162368499999999</v>
      </c>
      <c r="F18" s="1">
        <v>29.545005199999999</v>
      </c>
      <c r="G18" s="1">
        <v>24.076799999999999</v>
      </c>
      <c r="H18" s="1">
        <v>0.91500000000000004</v>
      </c>
      <c r="I18" s="20">
        <f t="shared" si="0"/>
        <v>1495.4390437</v>
      </c>
      <c r="J18" s="44">
        <v>2005</v>
      </c>
      <c r="K18" s="35"/>
      <c r="L18" s="1">
        <v>166</v>
      </c>
      <c r="M18" s="1">
        <v>163</v>
      </c>
      <c r="N18" s="1">
        <v>318</v>
      </c>
      <c r="O18" s="1">
        <v>3213</v>
      </c>
      <c r="P18">
        <v>62</v>
      </c>
      <c r="Q18" s="1">
        <v>79</v>
      </c>
      <c r="R18" s="1">
        <v>2</v>
      </c>
      <c r="S18" s="35">
        <f t="shared" si="1"/>
        <v>4003</v>
      </c>
      <c r="V18" s="1">
        <v>13.02407</v>
      </c>
      <c r="W18" s="1">
        <v>16.5209352</v>
      </c>
      <c r="X18">
        <f t="shared" si="2"/>
        <v>29.545005199999999</v>
      </c>
      <c r="Y18" s="1">
        <v>21</v>
      </c>
      <c r="Z18" s="1">
        <v>41</v>
      </c>
      <c r="AA18">
        <f t="shared" si="3"/>
        <v>62</v>
      </c>
    </row>
    <row r="19" spans="1:31" x14ac:dyDescent="0.2">
      <c r="A19" s="7" t="s">
        <v>24</v>
      </c>
      <c r="B19" s="1">
        <v>962.68399999999997</v>
      </c>
      <c r="C19" s="1">
        <v>397.77620000000002</v>
      </c>
      <c r="D19" s="1">
        <v>81.00967</v>
      </c>
      <c r="E19" s="1">
        <v>29.686536499999999</v>
      </c>
      <c r="F19" s="1">
        <v>29.545005199999999</v>
      </c>
      <c r="G19" s="1">
        <v>24.068300000000001</v>
      </c>
      <c r="H19" s="1">
        <v>0.91500000000000004</v>
      </c>
      <c r="I19" s="20">
        <f t="shared" si="0"/>
        <v>1525.6847117</v>
      </c>
      <c r="J19" s="44">
        <v>2005</v>
      </c>
      <c r="K19" s="35"/>
      <c r="L19" s="36">
        <v>169</v>
      </c>
      <c r="M19" s="36">
        <v>164</v>
      </c>
      <c r="N19" s="36">
        <v>325</v>
      </c>
      <c r="O19" s="36">
        <v>3316</v>
      </c>
      <c r="P19" s="37">
        <v>62</v>
      </c>
      <c r="Q19" s="36">
        <v>79</v>
      </c>
      <c r="R19" s="36">
        <v>2</v>
      </c>
      <c r="S19" s="35">
        <f t="shared" si="1"/>
        <v>4117</v>
      </c>
      <c r="V19" s="1">
        <v>13.02407</v>
      </c>
      <c r="W19" s="1">
        <v>16.5209352</v>
      </c>
      <c r="X19">
        <f t="shared" si="2"/>
        <v>29.545005199999999</v>
      </c>
      <c r="Y19" s="1">
        <v>21</v>
      </c>
      <c r="Z19" s="1">
        <v>41</v>
      </c>
      <c r="AA19">
        <f t="shared" si="3"/>
        <v>62</v>
      </c>
    </row>
    <row r="20" spans="1:31" x14ac:dyDescent="0.2">
      <c r="A20" s="7" t="s">
        <v>25</v>
      </c>
      <c r="B20" s="1">
        <v>993.48400000000004</v>
      </c>
      <c r="C20" s="1">
        <v>403.07619999999997</v>
      </c>
      <c r="D20" s="1">
        <v>81.119669999999999</v>
      </c>
      <c r="E20" s="1">
        <v>30.3290015</v>
      </c>
      <c r="F20" s="1">
        <v>29.8310052</v>
      </c>
      <c r="G20" s="1">
        <v>25.1738</v>
      </c>
      <c r="H20" s="1">
        <v>0.91500000000000004</v>
      </c>
      <c r="I20" s="20">
        <f t="shared" si="0"/>
        <v>1563.9286766999999</v>
      </c>
      <c r="J20" s="44">
        <v>2006</v>
      </c>
      <c r="K20" s="35"/>
      <c r="L20" s="1">
        <v>171</v>
      </c>
      <c r="M20" s="1">
        <v>166</v>
      </c>
      <c r="N20" s="1">
        <v>327</v>
      </c>
      <c r="O20" s="1">
        <v>3425</v>
      </c>
      <c r="P20">
        <v>63</v>
      </c>
      <c r="Q20" s="1">
        <v>80</v>
      </c>
      <c r="R20" s="1">
        <v>2</v>
      </c>
      <c r="S20" s="35">
        <f t="shared" si="1"/>
        <v>4234</v>
      </c>
      <c r="V20" s="1">
        <v>13.31007</v>
      </c>
      <c r="W20" s="1">
        <v>16.5209352</v>
      </c>
      <c r="X20">
        <f t="shared" si="2"/>
        <v>29.8310052</v>
      </c>
      <c r="Y20" s="1">
        <v>22</v>
      </c>
      <c r="Z20" s="1">
        <v>41</v>
      </c>
      <c r="AA20">
        <f t="shared" si="3"/>
        <v>63</v>
      </c>
    </row>
    <row r="21" spans="1:31" x14ac:dyDescent="0.2">
      <c r="A21" s="7" t="s">
        <v>26</v>
      </c>
      <c r="B21" s="1">
        <v>997.49</v>
      </c>
      <c r="C21" s="1">
        <v>405.43619999999999</v>
      </c>
      <c r="D21" s="1">
        <v>81.404269999999997</v>
      </c>
      <c r="E21" s="1">
        <v>31.141310499999999</v>
      </c>
      <c r="F21" s="1">
        <v>30.277005200000001</v>
      </c>
      <c r="G21" s="1">
        <v>25.1738</v>
      </c>
      <c r="H21" s="1">
        <v>0.91500000000000004</v>
      </c>
      <c r="I21" s="20">
        <f t="shared" si="0"/>
        <v>1571.8375856999999</v>
      </c>
      <c r="J21" s="44">
        <v>2006</v>
      </c>
      <c r="K21" s="35"/>
      <c r="L21" s="1">
        <v>172</v>
      </c>
      <c r="M21" s="1">
        <v>167</v>
      </c>
      <c r="N21" s="1">
        <v>327</v>
      </c>
      <c r="O21" s="1">
        <v>3544</v>
      </c>
      <c r="P21">
        <v>64</v>
      </c>
      <c r="Q21" s="1">
        <v>80</v>
      </c>
      <c r="R21" s="1">
        <v>2</v>
      </c>
      <c r="S21" s="35">
        <f t="shared" si="1"/>
        <v>4356</v>
      </c>
      <c r="V21" s="1">
        <v>13.31007</v>
      </c>
      <c r="W21" s="1">
        <v>16.966935200000002</v>
      </c>
      <c r="X21">
        <f t="shared" si="2"/>
        <v>30.277005200000001</v>
      </c>
      <c r="Y21" s="1">
        <v>22</v>
      </c>
      <c r="Z21" s="1">
        <v>42</v>
      </c>
      <c r="AA21">
        <f t="shared" si="3"/>
        <v>64</v>
      </c>
    </row>
    <row r="22" spans="1:31" x14ac:dyDescent="0.2">
      <c r="A22" s="7" t="s">
        <v>27</v>
      </c>
      <c r="B22" s="1">
        <v>1008.615</v>
      </c>
      <c r="C22" s="1">
        <v>406.4162</v>
      </c>
      <c r="D22" s="1">
        <v>82.878270000000001</v>
      </c>
      <c r="E22" s="1">
        <v>34.712315500000003</v>
      </c>
      <c r="F22" s="1">
        <v>30.277005200000001</v>
      </c>
      <c r="G22" s="1">
        <v>25.893799999999999</v>
      </c>
      <c r="H22" s="1">
        <v>0.91500000000000004</v>
      </c>
      <c r="I22" s="20">
        <f t="shared" si="0"/>
        <v>1589.7075906999999</v>
      </c>
      <c r="J22" s="44">
        <v>2006</v>
      </c>
      <c r="K22" s="35"/>
      <c r="L22" s="1">
        <v>174</v>
      </c>
      <c r="M22" s="1">
        <v>170</v>
      </c>
      <c r="N22" s="1">
        <v>329</v>
      </c>
      <c r="O22" s="1">
        <v>3679</v>
      </c>
      <c r="P22">
        <v>64</v>
      </c>
      <c r="Q22" s="1">
        <v>81</v>
      </c>
      <c r="R22" s="1">
        <v>2</v>
      </c>
      <c r="S22" s="35">
        <f t="shared" si="1"/>
        <v>4499</v>
      </c>
      <c r="V22" s="1">
        <v>13.31007</v>
      </c>
      <c r="W22" s="1">
        <v>16.966935200000002</v>
      </c>
      <c r="X22">
        <f t="shared" si="2"/>
        <v>30.277005200000001</v>
      </c>
      <c r="Y22" s="1">
        <v>22</v>
      </c>
      <c r="Z22" s="1">
        <v>42</v>
      </c>
      <c r="AA22">
        <f t="shared" si="3"/>
        <v>64</v>
      </c>
    </row>
    <row r="23" spans="1:31" x14ac:dyDescent="0.2">
      <c r="A23" s="7" t="s">
        <v>28</v>
      </c>
      <c r="B23" s="1">
        <v>1028.615</v>
      </c>
      <c r="C23" s="1">
        <v>420.76420000000002</v>
      </c>
      <c r="D23" s="1">
        <v>84.490269999999995</v>
      </c>
      <c r="E23" s="1">
        <v>35.335945500000001</v>
      </c>
      <c r="F23" s="1">
        <v>30.277005200000001</v>
      </c>
      <c r="G23" s="1">
        <v>26.073799999999999</v>
      </c>
      <c r="H23" s="1">
        <v>0.91500000000000004</v>
      </c>
      <c r="I23" s="20">
        <f t="shared" si="0"/>
        <v>1626.4712207</v>
      </c>
      <c r="J23" s="44">
        <v>2006</v>
      </c>
      <c r="K23" s="35"/>
      <c r="L23" s="36">
        <v>175</v>
      </c>
      <c r="M23" s="36">
        <v>173</v>
      </c>
      <c r="N23" s="36">
        <v>334</v>
      </c>
      <c r="O23" s="36">
        <v>3926</v>
      </c>
      <c r="P23" s="37">
        <v>64</v>
      </c>
      <c r="Q23" s="36">
        <v>82</v>
      </c>
      <c r="R23" s="36">
        <v>2</v>
      </c>
      <c r="S23" s="35">
        <f t="shared" si="1"/>
        <v>4756</v>
      </c>
      <c r="V23" s="1">
        <v>13.31007</v>
      </c>
      <c r="W23" s="1">
        <v>16.966935200000002</v>
      </c>
      <c r="X23">
        <f t="shared" si="2"/>
        <v>30.277005200000001</v>
      </c>
      <c r="Y23" s="1">
        <v>22</v>
      </c>
      <c r="Z23" s="1">
        <v>42</v>
      </c>
      <c r="AA23">
        <f t="shared" si="3"/>
        <v>64</v>
      </c>
    </row>
    <row r="24" spans="1:31" s="23" customFormat="1" x14ac:dyDescent="0.2">
      <c r="A24" s="9" t="s">
        <v>29</v>
      </c>
      <c r="B24" s="10">
        <v>1032.615</v>
      </c>
      <c r="C24" s="10">
        <v>402.0292</v>
      </c>
      <c r="D24" s="10">
        <v>86.213269999999994</v>
      </c>
      <c r="E24" s="10">
        <v>36.139356499999998</v>
      </c>
      <c r="F24" s="10">
        <v>30.277005200000001</v>
      </c>
      <c r="G24" s="10">
        <v>26.123799999999999</v>
      </c>
      <c r="H24" s="10">
        <v>0.91500000000000004</v>
      </c>
      <c r="I24" s="22">
        <f t="shared" si="0"/>
        <v>1614.3126317000001</v>
      </c>
      <c r="J24" s="44">
        <v>2007</v>
      </c>
      <c r="K24" s="35"/>
      <c r="L24" s="10">
        <v>176</v>
      </c>
      <c r="M24" s="10">
        <v>174</v>
      </c>
      <c r="N24" s="10">
        <v>336</v>
      </c>
      <c r="O24" s="10">
        <v>4125</v>
      </c>
      <c r="P24" s="10">
        <v>64</v>
      </c>
      <c r="Q24" s="10">
        <v>83</v>
      </c>
      <c r="R24" s="10">
        <v>2</v>
      </c>
      <c r="S24" s="10">
        <f t="shared" si="1"/>
        <v>4960</v>
      </c>
      <c r="T24" s="35"/>
      <c r="U24" s="35"/>
      <c r="V24" s="10">
        <v>13.31007</v>
      </c>
      <c r="W24" s="10">
        <v>16.966935200000002</v>
      </c>
      <c r="X24" s="23">
        <f t="shared" si="2"/>
        <v>30.277005200000001</v>
      </c>
      <c r="Y24" s="10">
        <v>22</v>
      </c>
      <c r="Z24" s="10">
        <v>42</v>
      </c>
      <c r="AA24" s="23">
        <f t="shared" si="3"/>
        <v>64</v>
      </c>
    </row>
    <row r="25" spans="1:31" s="23" customFormat="1" x14ac:dyDescent="0.2">
      <c r="A25" s="9" t="s">
        <v>30</v>
      </c>
      <c r="B25" s="10">
        <v>1032.615</v>
      </c>
      <c r="C25" s="10">
        <v>402.13249999999999</v>
      </c>
      <c r="D25" s="10">
        <v>87.040469999999999</v>
      </c>
      <c r="E25" s="10">
        <v>37.4697745</v>
      </c>
      <c r="F25" s="10">
        <v>30.277005200000001</v>
      </c>
      <c r="G25" s="10">
        <v>26.131799999999998</v>
      </c>
      <c r="H25" s="10">
        <v>0.91500000000000004</v>
      </c>
      <c r="I25" s="22">
        <f t="shared" si="0"/>
        <v>1616.5815496999999</v>
      </c>
      <c r="J25" s="44">
        <v>2007</v>
      </c>
      <c r="K25" s="35"/>
      <c r="L25" s="10">
        <v>176</v>
      </c>
      <c r="M25" s="10">
        <v>175</v>
      </c>
      <c r="N25" s="10">
        <v>337</v>
      </c>
      <c r="O25" s="10">
        <v>4412</v>
      </c>
      <c r="P25" s="10">
        <v>64</v>
      </c>
      <c r="Q25" s="10">
        <v>83</v>
      </c>
      <c r="R25" s="10">
        <v>2</v>
      </c>
      <c r="S25" s="10">
        <f t="shared" si="1"/>
        <v>5249</v>
      </c>
      <c r="T25" s="35"/>
      <c r="U25" s="35"/>
      <c r="V25" s="10">
        <v>13.31007</v>
      </c>
      <c r="W25" s="10">
        <v>16.966935200000002</v>
      </c>
      <c r="X25" s="23">
        <f t="shared" si="2"/>
        <v>30.277005200000001</v>
      </c>
      <c r="Y25" s="10">
        <v>22</v>
      </c>
      <c r="Z25" s="10">
        <v>42</v>
      </c>
      <c r="AA25" s="23">
        <f t="shared" si="3"/>
        <v>64</v>
      </c>
    </row>
    <row r="26" spans="1:31" s="23" customFormat="1" x14ac:dyDescent="0.2">
      <c r="A26" s="9" t="s">
        <v>31</v>
      </c>
      <c r="B26" s="10">
        <v>1034.115</v>
      </c>
      <c r="C26" s="10">
        <v>402.13249999999999</v>
      </c>
      <c r="D26" s="10">
        <v>88.382469999999998</v>
      </c>
      <c r="E26" s="10">
        <v>38.403701499999997</v>
      </c>
      <c r="F26" s="10">
        <v>28.6450052</v>
      </c>
      <c r="G26" s="10">
        <v>26.139299999999999</v>
      </c>
      <c r="H26" s="10">
        <v>0.91500000000000004</v>
      </c>
      <c r="I26" s="22">
        <f t="shared" si="0"/>
        <v>1618.7329766999999</v>
      </c>
      <c r="J26" s="44">
        <v>2007</v>
      </c>
      <c r="K26" s="35"/>
      <c r="L26" s="10">
        <v>177</v>
      </c>
      <c r="M26" s="10">
        <v>175</v>
      </c>
      <c r="N26" s="10">
        <v>338</v>
      </c>
      <c r="O26" s="10">
        <v>4609</v>
      </c>
      <c r="P26" s="10">
        <v>63</v>
      </c>
      <c r="Q26" s="10">
        <v>84</v>
      </c>
      <c r="R26" s="10">
        <v>2</v>
      </c>
      <c r="S26" s="10">
        <f t="shared" si="1"/>
        <v>5448</v>
      </c>
      <c r="T26" s="35"/>
      <c r="U26" s="35"/>
      <c r="V26" s="10">
        <v>11.67807</v>
      </c>
      <c r="W26" s="10">
        <v>16.966935200000002</v>
      </c>
      <c r="X26" s="23">
        <f t="shared" si="2"/>
        <v>28.6450052</v>
      </c>
      <c r="Y26" s="10">
        <v>21</v>
      </c>
      <c r="Z26" s="10">
        <v>42</v>
      </c>
      <c r="AA26" s="23">
        <f t="shared" si="3"/>
        <v>63</v>
      </c>
    </row>
    <row r="27" spans="1:31" s="23" customFormat="1" x14ac:dyDescent="0.2">
      <c r="A27" s="9" t="s">
        <v>32</v>
      </c>
      <c r="B27" s="10">
        <v>1034.1300000000001</v>
      </c>
      <c r="C27" s="10">
        <v>401.53250000000003</v>
      </c>
      <c r="D27" s="10">
        <v>90.121470000000002</v>
      </c>
      <c r="E27" s="10">
        <v>39.559154499999998</v>
      </c>
      <c r="F27" s="10">
        <v>28.6450052</v>
      </c>
      <c r="G27" s="10">
        <v>26.173300000000001</v>
      </c>
      <c r="H27" s="10">
        <v>0.91500000000000004</v>
      </c>
      <c r="I27" s="22">
        <f t="shared" si="0"/>
        <v>1621.0764297000001</v>
      </c>
      <c r="J27" s="44">
        <v>2007</v>
      </c>
      <c r="K27" s="35"/>
      <c r="L27" s="36">
        <v>178</v>
      </c>
      <c r="M27" s="36">
        <v>174</v>
      </c>
      <c r="N27" s="36">
        <v>341</v>
      </c>
      <c r="O27" s="36">
        <v>4838</v>
      </c>
      <c r="P27" s="36">
        <v>63</v>
      </c>
      <c r="Q27" s="36">
        <v>87</v>
      </c>
      <c r="R27" s="36">
        <v>2</v>
      </c>
      <c r="S27" s="10">
        <f t="shared" si="1"/>
        <v>5683</v>
      </c>
      <c r="T27" s="35"/>
      <c r="U27" s="35"/>
      <c r="V27" s="10">
        <v>11.67807</v>
      </c>
      <c r="W27" s="10">
        <v>16.966935200000002</v>
      </c>
      <c r="X27" s="23">
        <f t="shared" si="2"/>
        <v>28.6450052</v>
      </c>
      <c r="Y27" s="10">
        <v>21</v>
      </c>
      <c r="Z27" s="10">
        <v>42</v>
      </c>
      <c r="AA27" s="23">
        <f t="shared" si="3"/>
        <v>63</v>
      </c>
    </row>
    <row r="28" spans="1:31" s="25" customFormat="1" x14ac:dyDescent="0.2">
      <c r="A28" s="8" t="s">
        <v>40</v>
      </c>
      <c r="B28" s="4">
        <v>1034.1300000000001</v>
      </c>
      <c r="C28" s="4">
        <v>401.53250000000003</v>
      </c>
      <c r="D28" s="4">
        <v>90.638040000000004</v>
      </c>
      <c r="E28" s="4">
        <v>40.936631499999997</v>
      </c>
      <c r="F28" s="4">
        <v>28.6450052</v>
      </c>
      <c r="G28" s="4">
        <v>26.1783</v>
      </c>
      <c r="H28" s="4">
        <v>0.91500000000000004</v>
      </c>
      <c r="I28" s="24">
        <f t="shared" si="0"/>
        <v>1622.9754767000002</v>
      </c>
      <c r="J28" s="44">
        <v>2008</v>
      </c>
      <c r="K28" s="35"/>
      <c r="L28" s="4">
        <v>178</v>
      </c>
      <c r="M28" s="4">
        <v>174</v>
      </c>
      <c r="N28" s="4">
        <v>341</v>
      </c>
      <c r="O28" s="4">
        <v>5119</v>
      </c>
      <c r="P28" s="4">
        <v>63</v>
      </c>
      <c r="Q28" s="4">
        <v>88</v>
      </c>
      <c r="R28" s="4">
        <v>2</v>
      </c>
      <c r="S28" s="4">
        <f t="shared" si="1"/>
        <v>5965</v>
      </c>
      <c r="T28" s="35"/>
      <c r="U28" s="35"/>
      <c r="V28" s="4">
        <v>11.67807</v>
      </c>
      <c r="W28" s="4">
        <v>16.966935200000002</v>
      </c>
      <c r="X28" s="25">
        <f t="shared" si="2"/>
        <v>28.6450052</v>
      </c>
      <c r="Y28" s="4">
        <v>21</v>
      </c>
      <c r="Z28" s="4">
        <v>42</v>
      </c>
      <c r="AA28" s="25">
        <f t="shared" si="3"/>
        <v>63</v>
      </c>
    </row>
    <row r="29" spans="1:31" s="29" customFormat="1" x14ac:dyDescent="0.2">
      <c r="A29" s="26" t="s">
        <v>41</v>
      </c>
      <c r="B29" s="27">
        <v>1037.73</v>
      </c>
      <c r="C29" s="27">
        <v>402.03250000000003</v>
      </c>
      <c r="D29" s="27">
        <v>91.388040000000004</v>
      </c>
      <c r="E29" s="27">
        <v>42.367965499999997</v>
      </c>
      <c r="F29" s="27">
        <v>29.102285199999997</v>
      </c>
      <c r="G29" s="27">
        <v>26.228300000000001</v>
      </c>
      <c r="H29" s="27">
        <v>0.91500000000000004</v>
      </c>
      <c r="I29" s="28">
        <f t="shared" si="0"/>
        <v>1629.7640907000002</v>
      </c>
      <c r="J29" s="44">
        <v>2008</v>
      </c>
      <c r="K29" s="35"/>
      <c r="L29" s="27">
        <v>178</v>
      </c>
      <c r="M29" s="27">
        <v>175</v>
      </c>
      <c r="N29" s="27">
        <v>343</v>
      </c>
      <c r="O29" s="27">
        <v>5393</v>
      </c>
      <c r="P29" s="27">
        <v>64</v>
      </c>
      <c r="Q29" s="27">
        <v>89</v>
      </c>
      <c r="R29" s="27">
        <v>2</v>
      </c>
      <c r="S29" s="27">
        <f t="shared" si="1"/>
        <v>6244</v>
      </c>
      <c r="T29" s="35"/>
      <c r="U29" s="35"/>
      <c r="V29" s="27">
        <v>11.67807</v>
      </c>
      <c r="W29" s="27">
        <v>17.424215199999999</v>
      </c>
      <c r="X29" s="29">
        <f t="shared" si="2"/>
        <v>29.102285199999997</v>
      </c>
      <c r="Y29" s="27">
        <v>21</v>
      </c>
      <c r="Z29" s="27">
        <v>43</v>
      </c>
      <c r="AA29" s="29">
        <f t="shared" si="3"/>
        <v>64</v>
      </c>
    </row>
    <row r="30" spans="1:31" s="25" customFormat="1" x14ac:dyDescent="0.2">
      <c r="A30" s="8" t="s">
        <v>47</v>
      </c>
      <c r="B30" s="4">
        <v>1037.7329999999999</v>
      </c>
      <c r="C30" s="4">
        <v>402.03250000000003</v>
      </c>
      <c r="D30" s="4">
        <v>91.544020000000003</v>
      </c>
      <c r="E30" s="4">
        <v>44.937549500000003</v>
      </c>
      <c r="F30" s="4">
        <v>29.1633852</v>
      </c>
      <c r="G30" s="4">
        <v>26.228300000000001</v>
      </c>
      <c r="H30" s="4">
        <v>0.91500000000000004</v>
      </c>
      <c r="I30" s="24">
        <f t="shared" si="0"/>
        <v>1632.5537546999999</v>
      </c>
      <c r="J30" s="44">
        <v>2008</v>
      </c>
      <c r="K30" s="35"/>
      <c r="L30" s="4">
        <v>179</v>
      </c>
      <c r="M30" s="4">
        <v>175</v>
      </c>
      <c r="N30" s="4">
        <v>342</v>
      </c>
      <c r="O30" s="4">
        <v>5922</v>
      </c>
      <c r="P30" s="4">
        <v>64</v>
      </c>
      <c r="Q30" s="4">
        <v>89</v>
      </c>
      <c r="R30" s="4">
        <v>2</v>
      </c>
      <c r="S30" s="4">
        <f t="shared" si="1"/>
        <v>6773</v>
      </c>
      <c r="T30" s="35"/>
      <c r="U30" s="35"/>
      <c r="V30" s="4">
        <v>11.67807</v>
      </c>
      <c r="W30" s="4">
        <v>17.485315199999999</v>
      </c>
      <c r="X30" s="25">
        <f t="shared" si="2"/>
        <v>29.1633852</v>
      </c>
      <c r="Y30" s="4">
        <v>21</v>
      </c>
      <c r="Z30" s="4">
        <v>43</v>
      </c>
      <c r="AA30" s="25">
        <f t="shared" si="3"/>
        <v>64</v>
      </c>
    </row>
    <row r="31" spans="1:31" s="29" customFormat="1" x14ac:dyDescent="0.2">
      <c r="A31" s="26" t="s">
        <v>48</v>
      </c>
      <c r="B31" s="27">
        <v>1047.7951</v>
      </c>
      <c r="C31" s="27">
        <v>407.93810000000002</v>
      </c>
      <c r="D31" s="27">
        <v>92.074039999999997</v>
      </c>
      <c r="E31" s="27">
        <v>48.509449400000001</v>
      </c>
      <c r="F31" s="27">
        <v>29.1633852</v>
      </c>
      <c r="G31" s="27">
        <v>26.243300000000001</v>
      </c>
      <c r="H31" s="27">
        <v>0.91500000000000004</v>
      </c>
      <c r="I31" s="28">
        <f t="shared" si="0"/>
        <v>1652.6383746000001</v>
      </c>
      <c r="J31" s="44">
        <v>2008</v>
      </c>
      <c r="K31" s="35"/>
      <c r="L31" s="27">
        <v>190</v>
      </c>
      <c r="M31" s="27">
        <v>181</v>
      </c>
      <c r="N31" s="27">
        <v>344</v>
      </c>
      <c r="O31" s="27">
        <v>6635</v>
      </c>
      <c r="P31" s="27">
        <v>64</v>
      </c>
      <c r="Q31" s="27">
        <v>90</v>
      </c>
      <c r="R31" s="27">
        <v>2</v>
      </c>
      <c r="S31" s="27">
        <f t="shared" si="1"/>
        <v>7506</v>
      </c>
      <c r="T31" s="35"/>
      <c r="U31" s="35"/>
      <c r="V31" s="27">
        <v>11.67807</v>
      </c>
      <c r="W31" s="27">
        <v>17.485315199999999</v>
      </c>
      <c r="X31" s="29">
        <f t="shared" si="2"/>
        <v>29.1633852</v>
      </c>
      <c r="Y31" s="27">
        <v>21</v>
      </c>
      <c r="Z31" s="27">
        <v>43</v>
      </c>
      <c r="AA31" s="29">
        <f t="shared" si="3"/>
        <v>64</v>
      </c>
    </row>
    <row r="32" spans="1:31" x14ac:dyDescent="0.2">
      <c r="A32" s="9" t="s">
        <v>52</v>
      </c>
      <c r="B32" s="23">
        <v>1047.8050000000001</v>
      </c>
      <c r="C32" s="23">
        <v>407.97410000000002</v>
      </c>
      <c r="D32" s="23">
        <v>92.044039999999995</v>
      </c>
      <c r="E32" s="23">
        <v>51.270129300000001</v>
      </c>
      <c r="F32" s="23">
        <v>29.1633852</v>
      </c>
      <c r="G32" s="23">
        <v>26.3933</v>
      </c>
      <c r="H32" s="23">
        <v>0.91500000000000004</v>
      </c>
      <c r="I32" s="22">
        <f t="shared" si="0"/>
        <v>1655.5649545000001</v>
      </c>
      <c r="J32" s="44">
        <v>2009</v>
      </c>
      <c r="L32" s="23">
        <v>191</v>
      </c>
      <c r="M32" s="23">
        <v>183</v>
      </c>
      <c r="N32" s="23">
        <v>343</v>
      </c>
      <c r="O32" s="23">
        <v>7184</v>
      </c>
      <c r="P32" s="23">
        <v>64</v>
      </c>
      <c r="Q32" s="23">
        <v>91</v>
      </c>
      <c r="R32" s="10">
        <v>2</v>
      </c>
      <c r="S32" s="23">
        <f t="shared" si="1"/>
        <v>8058</v>
      </c>
      <c r="V32" s="23">
        <v>11.67807</v>
      </c>
      <c r="W32" s="23">
        <v>17.485315199999999</v>
      </c>
      <c r="X32" s="23">
        <f t="shared" si="2"/>
        <v>29.1633852</v>
      </c>
      <c r="Y32" s="23">
        <v>21</v>
      </c>
      <c r="Z32" s="23">
        <v>43</v>
      </c>
      <c r="AA32" s="23">
        <f t="shared" si="3"/>
        <v>64</v>
      </c>
      <c r="AB32" s="23"/>
      <c r="AC32" s="23"/>
      <c r="AD32" s="23"/>
      <c r="AE32" s="23"/>
    </row>
    <row r="33" spans="1:31" x14ac:dyDescent="0.2">
      <c r="A33" s="39" t="s">
        <v>53</v>
      </c>
      <c r="B33" s="40">
        <v>1047.8259</v>
      </c>
      <c r="C33" s="40">
        <v>408.87709999999998</v>
      </c>
      <c r="D33" s="40">
        <v>92.16404</v>
      </c>
      <c r="E33" s="40">
        <v>61.910344299999998</v>
      </c>
      <c r="F33" s="40">
        <v>29.021385199999997</v>
      </c>
      <c r="G33" s="40">
        <v>25.148</v>
      </c>
      <c r="H33" s="40">
        <v>0.91500000000000004</v>
      </c>
      <c r="I33" s="41">
        <f t="shared" si="0"/>
        <v>1665.8617694999998</v>
      </c>
      <c r="J33" s="44">
        <v>2009</v>
      </c>
      <c r="L33" s="40">
        <v>194</v>
      </c>
      <c r="M33" s="40">
        <v>184</v>
      </c>
      <c r="N33" s="40">
        <v>342</v>
      </c>
      <c r="O33" s="40">
        <v>8155</v>
      </c>
      <c r="P33" s="40">
        <v>64</v>
      </c>
      <c r="Q33" s="40">
        <v>89</v>
      </c>
      <c r="R33" s="42">
        <v>2</v>
      </c>
      <c r="S33" s="40">
        <f t="shared" si="1"/>
        <v>9030</v>
      </c>
      <c r="V33" s="40">
        <v>11.67807</v>
      </c>
      <c r="W33" s="40">
        <v>17.343315199999999</v>
      </c>
      <c r="X33" s="40">
        <f t="shared" si="2"/>
        <v>29.021385199999997</v>
      </c>
      <c r="Y33" s="40">
        <v>21</v>
      </c>
      <c r="Z33" s="40">
        <v>43</v>
      </c>
      <c r="AA33" s="40">
        <f t="shared" si="3"/>
        <v>64</v>
      </c>
      <c r="AB33" s="40"/>
      <c r="AC33" s="40"/>
      <c r="AD33" s="40"/>
      <c r="AE33" s="40"/>
    </row>
    <row r="34" spans="1:31" x14ac:dyDescent="0.2">
      <c r="A34" s="9" t="s">
        <v>54</v>
      </c>
      <c r="B34" s="23">
        <v>1045.5454999999999</v>
      </c>
      <c r="C34" s="23">
        <v>408.87909999999999</v>
      </c>
      <c r="D34" s="23">
        <v>93.41404</v>
      </c>
      <c r="E34" s="23">
        <v>68.408389479999997</v>
      </c>
      <c r="F34" s="23">
        <v>29.021385199999997</v>
      </c>
      <c r="G34" s="23">
        <v>25.183</v>
      </c>
      <c r="H34" s="23">
        <v>0.91500000000000004</v>
      </c>
      <c r="I34" s="22">
        <f t="shared" si="0"/>
        <v>1671.3664146799999</v>
      </c>
      <c r="J34" s="44">
        <v>2009</v>
      </c>
      <c r="L34" s="23">
        <v>196</v>
      </c>
      <c r="M34" s="23">
        <v>185</v>
      </c>
      <c r="N34" s="23">
        <v>342</v>
      </c>
      <c r="O34" s="23">
        <v>9405</v>
      </c>
      <c r="P34" s="23">
        <v>64</v>
      </c>
      <c r="Q34" s="23">
        <v>89</v>
      </c>
      <c r="R34" s="10">
        <v>2</v>
      </c>
      <c r="S34" s="23">
        <f t="shared" si="1"/>
        <v>10283</v>
      </c>
      <c r="V34" s="23">
        <v>11.67807</v>
      </c>
      <c r="W34" s="23">
        <v>17.343315199999999</v>
      </c>
      <c r="X34" s="23">
        <f t="shared" si="2"/>
        <v>29.021385199999997</v>
      </c>
      <c r="Y34" s="23">
        <v>21</v>
      </c>
      <c r="Z34" s="23">
        <v>43</v>
      </c>
      <c r="AA34" s="23">
        <f t="shared" si="3"/>
        <v>64</v>
      </c>
      <c r="AB34" s="23"/>
      <c r="AC34" s="23"/>
      <c r="AD34" s="23"/>
      <c r="AE34" s="23"/>
    </row>
    <row r="35" spans="1:31" s="46" customFormat="1" x14ac:dyDescent="0.2">
      <c r="A35" s="45" t="s">
        <v>55</v>
      </c>
      <c r="B35" s="46">
        <v>1059.5808999999999</v>
      </c>
      <c r="C35" s="46">
        <v>413.87400000000002</v>
      </c>
      <c r="D35" s="46">
        <v>94.450019999999995</v>
      </c>
      <c r="E35" s="49">
        <v>71.31</v>
      </c>
      <c r="F35" s="46">
        <v>29.119385199999996</v>
      </c>
      <c r="G35" s="46">
        <v>25.263000000000002</v>
      </c>
      <c r="H35" s="46">
        <v>0.91500000000000004</v>
      </c>
      <c r="I35" s="47">
        <f t="shared" si="0"/>
        <v>1694.5123051999997</v>
      </c>
      <c r="J35" s="48">
        <v>2009</v>
      </c>
      <c r="L35" s="46">
        <v>201</v>
      </c>
      <c r="M35" s="46">
        <v>186</v>
      </c>
      <c r="N35" s="46">
        <v>341</v>
      </c>
      <c r="O35" s="46">
        <v>10525</v>
      </c>
      <c r="P35" s="46">
        <v>65</v>
      </c>
      <c r="Q35" s="46">
        <v>92</v>
      </c>
      <c r="R35" s="46">
        <v>2</v>
      </c>
      <c r="S35" s="46">
        <f t="shared" si="1"/>
        <v>11412</v>
      </c>
      <c r="V35" s="46">
        <v>11.67807</v>
      </c>
      <c r="W35" s="46">
        <v>17.441315199999998</v>
      </c>
      <c r="X35" s="46">
        <f t="shared" si="2"/>
        <v>29.119385199999996</v>
      </c>
      <c r="Y35" s="46">
        <v>21</v>
      </c>
      <c r="Z35" s="46">
        <v>44</v>
      </c>
      <c r="AA35" s="46">
        <f t="shared" si="3"/>
        <v>65</v>
      </c>
    </row>
  </sheetData>
  <phoneticPr fontId="0"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vt:i4>
      </vt:variant>
      <vt:variant>
        <vt:lpstr>Diagramme</vt:lpstr>
      </vt:variant>
      <vt:variant>
        <vt:i4>1</vt:i4>
      </vt:variant>
      <vt:variant>
        <vt:lpstr>Benannte Bereiche</vt:lpstr>
      </vt:variant>
      <vt:variant>
        <vt:i4>2</vt:i4>
      </vt:variant>
    </vt:vector>
  </HeadingPairs>
  <TitlesOfParts>
    <vt:vector size="6" baseType="lpstr">
      <vt:lpstr>Tab_2002-2015_ HP+ÖB2016</vt:lpstr>
      <vt:lpstr>Daten_Quartal_4Q2009_EN</vt:lpstr>
      <vt:lpstr>Tabelle2</vt:lpstr>
      <vt:lpstr>Grafik_Quartal 4Q2009_EN</vt:lpstr>
      <vt:lpstr>Daten_Quartal_4Q2009_EN!_tmpPivot</vt:lpstr>
      <vt:lpstr>'Tab_2002-2015_ HP+ÖB2016'!_tmpPivot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cp:lastPrinted>2014-05-12T15:49:27Z</cp:lastPrinted>
  <dcterms:created xsi:type="dcterms:W3CDTF">2008-05-30T10:41:43Z</dcterms:created>
  <dcterms:modified xsi:type="dcterms:W3CDTF">2016-05-18T14:46:26Z</dcterms:modified>
</cp:coreProperties>
</file>