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DieseArbeitsmappe"/>
  <xr:revisionPtr revIDLastSave="0" documentId="13_ncr:1_{F5BB2D6A-42D4-4064-AB45-1BD9D7A327BE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U" sheetId="6" r:id="rId1"/>
    <sheet name="Auktionen" sheetId="35" r:id="rId2"/>
    <sheet name="L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5" l="1"/>
  <c r="A5" i="35"/>
  <c r="F224" i="16" l="1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B13" i="6" l="1"/>
  <c r="C11" i="6" l="1"/>
  <c r="C12" i="6"/>
  <c r="C14" i="6"/>
  <c r="C15" i="6"/>
  <c r="C16" i="6"/>
  <c r="C13" i="6" l="1"/>
</calcChain>
</file>

<file path=xl/sharedStrings.xml><?xml version="1.0" encoding="utf-8"?>
<sst xmlns="http://schemas.openxmlformats.org/spreadsheetml/2006/main" count="115" uniqueCount="67">
  <si>
    <t>DVR-Nr. 1069683</t>
  </si>
  <si>
    <t xml:space="preserve">Sachbearbeiter  </t>
  </si>
  <si>
    <t>datenerhebung@e-control.at</t>
  </si>
  <si>
    <t>Meldetermin:</t>
  </si>
  <si>
    <t>Betreff:</t>
  </si>
  <si>
    <t>Kalenderjahr</t>
  </si>
  <si>
    <t>Unternehmen</t>
  </si>
  <si>
    <t>Telefonnummer</t>
  </si>
  <si>
    <t xml:space="preserve">E-Mail-Adresse  </t>
  </si>
  <si>
    <t>AT900059</t>
  </si>
  <si>
    <t>Anmerkungen</t>
  </si>
  <si>
    <t>OMV Gas Storage GmbH</t>
  </si>
  <si>
    <t>Wiener Erdgasspeicher GmbH</t>
  </si>
  <si>
    <t>MWh</t>
  </si>
  <si>
    <t>RAG Energy Storage GmbH</t>
  </si>
  <si>
    <t>Uniper Energy Storage GmbH</t>
  </si>
  <si>
    <t>Erdgas - Speicherunternehmen bzw. Betreiber von Speicheranlagen</t>
  </si>
  <si>
    <t>Hilfsspalte</t>
  </si>
  <si>
    <t>25X-OMVGASSTORA5</t>
  </si>
  <si>
    <t>25X-RAGENERGYSTV</t>
  </si>
  <si>
    <t>21X000000001127H</t>
  </si>
  <si>
    <t>EIC-Nummer / Kennung</t>
  </si>
  <si>
    <t>Gas-Speicher</t>
  </si>
  <si>
    <t>Kontaktadresse:</t>
  </si>
  <si>
    <t>Datenübermittlung mittels Fileshare:</t>
  </si>
  <si>
    <t>https://statistics.e-control.at/</t>
  </si>
  <si>
    <t>Speicherunternehmen</t>
  </si>
  <si>
    <t>Auktion Nr.</t>
  </si>
  <si>
    <t>Auktion durchgeführt</t>
  </si>
  <si>
    <t>Vertragslaufzeit von</t>
  </si>
  <si>
    <t>Vertragslaufzeit bis</t>
  </si>
  <si>
    <t>Anzahl Bündel</t>
  </si>
  <si>
    <t xml:space="preserve">Arbeitsgasvolumen gesamt </t>
  </si>
  <si>
    <t>Entnahmeleistung gesamt</t>
  </si>
  <si>
    <t>Autkionen</t>
  </si>
  <si>
    <t>Einspeicherleistung gesamt</t>
  </si>
  <si>
    <t>interner Mindestpreis je Bündel</t>
  </si>
  <si>
    <t>Preisspanne aller Gebote (je Bündel)</t>
  </si>
  <si>
    <t>Preisspanne der Gebote mit Zuschlag (je Bündel)</t>
  </si>
  <si>
    <t>Bündelqualität</t>
  </si>
  <si>
    <t>angebotene Kapazität - gebündelt</t>
  </si>
  <si>
    <t>vermarktete Kapazität - gebündelt</t>
  </si>
  <si>
    <t>vermarktete Kapazität - ungebündelt</t>
  </si>
  <si>
    <t>angebotene Kapazität - ungebündelt</t>
  </si>
  <si>
    <t>ungebündelte Kapazitäten</t>
  </si>
  <si>
    <t>gebündelte Kapazitäten</t>
  </si>
  <si>
    <t>MWh/h</t>
  </si>
  <si>
    <t>€/MWh</t>
  </si>
  <si>
    <t>Ja</t>
  </si>
  <si>
    <t>Nein</t>
  </si>
  <si>
    <t>Auktionsdatum</t>
  </si>
  <si>
    <t>spätestens am 2. Arbeitstag nach der jeweiligen Auktion</t>
  </si>
  <si>
    <t>von (min)</t>
  </si>
  <si>
    <t>bis (max)</t>
  </si>
  <si>
    <r>
      <rPr>
        <b/>
        <sz val="10"/>
        <rFont val="Arial"/>
        <family val="2"/>
      </rPr>
      <t>Datenschutzhinweis gemäß Art 13 Abs. 1 und 2 DSGVO:</t>
    </r>
    <r>
      <rPr>
        <sz val="10"/>
        <rFont val="Arial"/>
        <family val="2"/>
      </rPr>
      <t xml:space="preserve">
Die E-Control verarbeitet die mit diesem Formular erhobenen Daten zur Wahrnehmung der Überwachungsaufgaben. Die Verarbeitung zur Wahrnehmung der Überwachungsaufgaben erfolgt gemäß § 131 GWG 2011 und der Gas Monitoring-Verordnung 2017 (GMO-VO 2017, BGBl. II Nr. 418/2016 idgF).
Auf Basis der genannten Bestimmungen sind Speicherunternehmen gesetzlich verpflichtet, diese Datenerhebung sorgfältig zu befüllen und spätestens zum jeweiligen Meldetermin an die E-Control zu übermitteln. Kommt ein Meldepflichtiger seinen Meldepflichten nicht nach, ist die E-Control berechtigt, die Meldepflicht mit Bescheid festzustellen bzw. die Meldung der Daten mit Bescheid anzuordnen. Sofern die Unterlassung der Meldung nicht mit strengerer Strafe bedroht ist, kann die Nicht-Meldung, abhängig vom jeweiligen Zweck, eine Geldstrafe von bis zu 75 000 EUR nach sich ziehen (§ 159 Abs. 2 GWG 2011, § 39 Abs. 1 Z 2 EnLG 2012).
Der Datenschutzbeauftragte der E-Control kann per E-Mail an datenschutz@e-control.at kontaktiert werden.
</t>
    </r>
  </si>
  <si>
    <t>Festpreis-Produkt</t>
  </si>
  <si>
    <t>Preismodell</t>
  </si>
  <si>
    <t>Firm</t>
  </si>
  <si>
    <t>Unterbrechbar</t>
  </si>
  <si>
    <t>Mix</t>
  </si>
  <si>
    <t>Indexiertes Produkt</t>
  </si>
  <si>
    <t>Neue Auktionen an bestehende Liste anhängen!</t>
  </si>
  <si>
    <t>n</t>
  </si>
  <si>
    <t>37X0000000002964</t>
  </si>
  <si>
    <t>SEFE Storage GmbH</t>
  </si>
  <si>
    <t>nachgefragte Kapazität - gebündelt</t>
  </si>
  <si>
    <t>nachgefragte Kapazität - ungebündelt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</si>
</sst>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[$€-1]_-;\-* #,##0.00\ [$€-1]_-;_-* &quot;-&quot;??\ [$€-1]_-"/>
    <numFmt numFmtId="165" formatCode="mmmm"/>
    <numFmt numFmtId="166" formatCode="#,##0.0\ "/>
    <numFmt numFmtId="167" formatCode="#,##0,_)"/>
    <numFmt numFmtId="168" formatCode="_-[$€]\ * #,##0.00_-;\-[$€]\ * #,##0.00_-;_-[$€]\ * &quot;-&quot;??_-;_-@_-"/>
    <numFmt numFmtId="169" formatCode="#,##0.000\ "/>
    <numFmt numFmtId="170" formatCode="#,##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indexed="54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0"/>
      <name val="Arial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u/>
      <sz val="10"/>
      <color indexed="54"/>
      <name val="Arial"/>
      <family val="2"/>
    </font>
    <font>
      <sz val="10"/>
      <color indexed="54"/>
      <name val="Arial"/>
      <family val="2"/>
    </font>
    <font>
      <u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4">
    <xf numFmtId="0" fontId="0" fillId="0" borderId="0"/>
    <xf numFmtId="164" fontId="1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>
      <alignment horizontal="left"/>
    </xf>
    <xf numFmtId="43" fontId="3" fillId="0" borderId="0" applyFont="0" applyFill="0" applyBorder="0" applyAlignment="0" applyProtection="0"/>
    <xf numFmtId="0" fontId="3" fillId="2" borderId="1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>
      <alignment horizontal="left"/>
    </xf>
    <xf numFmtId="0" fontId="4" fillId="0" borderId="0" applyFont="0" applyFill="0" applyBorder="0" applyAlignment="0" applyProtection="0">
      <alignment horizontal="left"/>
    </xf>
    <xf numFmtId="0" fontId="4" fillId="0" borderId="0" applyFont="0" applyFill="0" applyBorder="0" applyAlignment="0" applyProtection="0">
      <alignment horizontal="left"/>
    </xf>
    <xf numFmtId="0" fontId="4" fillId="0" borderId="0" applyFont="0" applyFill="0" applyBorder="0" applyAlignment="0" applyProtection="0">
      <alignment horizontal="left"/>
    </xf>
    <xf numFmtId="0" fontId="4" fillId="0" borderId="0" applyFont="0" applyFill="0" applyBorder="0" applyAlignment="0" applyProtection="0">
      <alignment horizontal="left"/>
    </xf>
    <xf numFmtId="0" fontId="4" fillId="0" borderId="0" applyFont="0" applyFill="0" applyBorder="0" applyAlignment="0" applyProtection="0">
      <alignment horizontal="left"/>
    </xf>
    <xf numFmtId="167" fontId="17" fillId="0" borderId="0" applyFill="0" applyBorder="0" applyProtection="0"/>
    <xf numFmtId="164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0" fontId="2" fillId="2" borderId="1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43" fontId="1" fillId="0" borderId="0" applyFont="0" applyFill="0" applyBorder="0" applyAlignment="0" applyProtection="0"/>
    <xf numFmtId="0" fontId="1" fillId="2" borderId="1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49" fontId="6" fillId="0" borderId="0" xfId="3" applyNumberFormat="1" applyFont="1" applyAlignment="1" applyProtection="1">
      <alignment horizontal="right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" fillId="0" borderId="0" xfId="3" applyAlignment="1" applyProtection="1">
      <alignment vertical="center"/>
      <protection hidden="1"/>
    </xf>
    <xf numFmtId="0" fontId="11" fillId="0" borderId="0" xfId="5" applyFont="1" applyAlignment="1" applyProtection="1">
      <alignment horizontal="left" indent="1"/>
      <protection hidden="1"/>
    </xf>
    <xf numFmtId="0" fontId="5" fillId="0" borderId="0" xfId="3" applyFont="1" applyAlignment="1" applyProtection="1">
      <alignment horizontal="left" vertical="center"/>
      <protection hidden="1"/>
    </xf>
    <xf numFmtId="0" fontId="8" fillId="0" borderId="0" xfId="3" applyFont="1" applyAlignment="1" applyProtection="1">
      <alignment horizontal="right" vertical="center"/>
      <protection hidden="1"/>
    </xf>
    <xf numFmtId="0" fontId="11" fillId="0" borderId="0" xfId="3" applyFont="1" applyAlignment="1" applyProtection="1">
      <alignment horizontal="left" vertical="center" indent="1"/>
      <protection hidden="1"/>
    </xf>
    <xf numFmtId="0" fontId="4" fillId="0" borderId="0" xfId="6" applyAlignment="1" applyProtection="1">
      <alignment vertical="center"/>
      <protection hidden="1"/>
    </xf>
    <xf numFmtId="49" fontId="4" fillId="0" borderId="0" xfId="6" applyNumberForma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4" fillId="0" borderId="0" xfId="6" applyAlignment="1" applyProtection="1">
      <alignment horizontal="left" indent="1"/>
      <protection hidden="1"/>
    </xf>
    <xf numFmtId="0" fontId="4" fillId="0" borderId="0" xfId="6" applyProtection="1">
      <protection hidden="1"/>
    </xf>
    <xf numFmtId="0" fontId="4" fillId="0" borderId="0" xfId="6" applyAlignment="1" applyProtection="1">
      <alignment horizontal="left" vertical="center" indent="1"/>
      <protection hidden="1"/>
    </xf>
    <xf numFmtId="0" fontId="4" fillId="0" borderId="0" xfId="5" applyAlignment="1" applyProtection="1">
      <alignment horizontal="left" indent="1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4" fillId="0" borderId="0" xfId="5" applyProtection="1">
      <protection hidden="1"/>
    </xf>
    <xf numFmtId="0" fontId="11" fillId="0" borderId="0" xfId="0" applyFont="1" applyAlignment="1" applyProtection="1">
      <alignment horizontal="left" indent="1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locked="0"/>
    </xf>
    <xf numFmtId="0" fontId="4" fillId="0" borderId="0" xfId="6" applyAlignment="1" applyProtection="1">
      <alignment vertical="center" wrapText="1"/>
      <protection hidden="1"/>
    </xf>
    <xf numFmtId="0" fontId="7" fillId="5" borderId="10" xfId="0" applyFont="1" applyFill="1" applyBorder="1" applyAlignment="1" applyProtection="1">
      <alignment horizontal="left" vertical="center" wrapText="1" indent="1"/>
      <protection locked="0"/>
    </xf>
    <xf numFmtId="49" fontId="4" fillId="5" borderId="1" xfId="3" applyNumberFormat="1" applyFill="1" applyBorder="1" applyAlignment="1" applyProtection="1">
      <alignment horizontal="left" vertical="center" indent="1"/>
      <protection locked="0"/>
    </xf>
    <xf numFmtId="49" fontId="9" fillId="5" borderId="3" xfId="2" applyNumberFormat="1" applyFill="1" applyBorder="1" applyAlignment="1" applyProtection="1">
      <alignment horizontal="left" vertical="center" indent="1"/>
      <protection locked="0"/>
    </xf>
    <xf numFmtId="0" fontId="14" fillId="0" borderId="0" xfId="3" applyFont="1" applyAlignment="1" applyProtection="1">
      <alignment horizontal="center" vertical="center"/>
      <protection hidden="1"/>
    </xf>
    <xf numFmtId="0" fontId="12" fillId="4" borderId="11" xfId="0" applyFont="1" applyFill="1" applyBorder="1" applyAlignment="1" applyProtection="1">
      <alignment horizontal="left" vertical="center" indent="1"/>
      <protection hidden="1"/>
    </xf>
    <xf numFmtId="0" fontId="7" fillId="3" borderId="4" xfId="6" applyFont="1" applyFill="1" applyBorder="1" applyAlignment="1" applyProtection="1">
      <alignment horizontal="left" vertical="center" indent="1"/>
      <protection hidden="1"/>
    </xf>
    <xf numFmtId="0" fontId="7" fillId="3" borderId="5" xfId="6" applyFont="1" applyFill="1" applyBorder="1" applyAlignment="1" applyProtection="1">
      <alignment horizontal="left" vertical="center" indent="1"/>
      <protection hidden="1"/>
    </xf>
    <xf numFmtId="165" fontId="7" fillId="6" borderId="9" xfId="3" applyNumberFormat="1" applyFont="1" applyFill="1" applyBorder="1" applyAlignment="1" applyProtection="1">
      <alignment horizontal="left" vertical="center" indent="1"/>
      <protection hidden="1"/>
    </xf>
    <xf numFmtId="165" fontId="7" fillId="6" borderId="10" xfId="3" applyNumberFormat="1" applyFont="1" applyFill="1" applyBorder="1" applyAlignment="1" applyProtection="1">
      <alignment horizontal="left" vertical="center" indent="1"/>
      <protection hidden="1"/>
    </xf>
    <xf numFmtId="0" fontId="5" fillId="6" borderId="2" xfId="3" applyFont="1" applyFill="1" applyBorder="1" applyAlignment="1" applyProtection="1">
      <alignment horizontal="left" vertical="center" wrapText="1" indent="1"/>
      <protection hidden="1"/>
    </xf>
    <xf numFmtId="0" fontId="5" fillId="6" borderId="1" xfId="3" applyFont="1" applyFill="1" applyBorder="1" applyAlignment="1" applyProtection="1">
      <alignment horizontal="left" vertical="center" wrapText="1" indent="1"/>
      <protection hidden="1"/>
    </xf>
    <xf numFmtId="0" fontId="5" fillId="6" borderId="3" xfId="3" applyFont="1" applyFill="1" applyBorder="1" applyAlignment="1" applyProtection="1">
      <alignment horizontal="left" vertical="center" wrapText="1" indent="1"/>
      <protection hidden="1"/>
    </xf>
    <xf numFmtId="1" fontId="7" fillId="5" borderId="9" xfId="3" applyNumberFormat="1" applyFont="1" applyFill="1" applyBorder="1" applyAlignment="1" applyProtection="1">
      <alignment horizontal="left" vertical="center" indent="1"/>
      <protection locked="0"/>
    </xf>
    <xf numFmtId="0" fontId="16" fillId="0" borderId="0" xfId="0" applyFont="1" applyProtection="1">
      <protection hidden="1"/>
    </xf>
    <xf numFmtId="0" fontId="7" fillId="7" borderId="12" xfId="6" applyFont="1" applyFill="1" applyBorder="1" applyAlignment="1" applyProtection="1">
      <alignment horizontal="left" vertical="center" indent="1"/>
      <protection hidden="1"/>
    </xf>
    <xf numFmtId="165" fontId="4" fillId="6" borderId="11" xfId="3" applyNumberFormat="1" applyFill="1" applyBorder="1" applyAlignment="1" applyProtection="1">
      <alignment horizontal="left" vertical="center" indent="1"/>
      <protection hidden="1"/>
    </xf>
    <xf numFmtId="0" fontId="0" fillId="0" borderId="0" xfId="0" applyAlignment="1">
      <alignment horizontal="left" vertical="center" wrapText="1" indent="1"/>
    </xf>
    <xf numFmtId="0" fontId="4" fillId="5" borderId="16" xfId="17" applyFill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right"/>
      <protection hidden="1"/>
    </xf>
    <xf numFmtId="0" fontId="19" fillId="0" borderId="0" xfId="2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left"/>
      <protection hidden="1"/>
    </xf>
    <xf numFmtId="0" fontId="21" fillId="0" borderId="0" xfId="2" applyFont="1" applyAlignment="1" applyProtection="1">
      <alignment horizontal="left"/>
      <protection hidden="1"/>
    </xf>
    <xf numFmtId="16" fontId="13" fillId="0" borderId="0" xfId="0" applyNumberFormat="1" applyFont="1" applyAlignment="1" applyProtection="1">
      <alignment vertical="center"/>
      <protection hidden="1"/>
    </xf>
    <xf numFmtId="0" fontId="4" fillId="5" borderId="10" xfId="4" applyFill="1" applyBorder="1" applyAlignment="1" applyProtection="1">
      <alignment horizontal="left" vertical="center" indent="1"/>
      <protection locked="0"/>
    </xf>
    <xf numFmtId="0" fontId="4" fillId="8" borderId="10" xfId="4" applyFill="1" applyBorder="1" applyAlignment="1" applyProtection="1">
      <alignment horizontal="left" vertical="center" indent="1"/>
      <protection hidden="1"/>
    </xf>
    <xf numFmtId="0" fontId="4" fillId="5" borderId="16" xfId="5" applyFill="1" applyBorder="1" applyAlignment="1" applyProtection="1">
      <alignment horizontal="left" vertical="center" indent="1"/>
      <protection locked="0"/>
    </xf>
    <xf numFmtId="0" fontId="4" fillId="0" borderId="0" xfId="0" applyFont="1"/>
    <xf numFmtId="0" fontId="4" fillId="8" borderId="16" xfId="5" applyFill="1" applyBorder="1" applyAlignment="1" applyProtection="1">
      <alignment horizontal="left" vertical="center" indent="1"/>
      <protection hidden="1"/>
    </xf>
    <xf numFmtId="0" fontId="7" fillId="3" borderId="12" xfId="6" applyFont="1" applyFill="1" applyBorder="1" applyAlignment="1" applyProtection="1">
      <alignment horizontal="left" vertical="center" indent="1"/>
      <protection hidden="1"/>
    </xf>
    <xf numFmtId="0" fontId="4" fillId="0" borderId="0" xfId="6" applyAlignment="1" applyProtection="1">
      <alignment horizontal="center" vertical="center" wrapText="1"/>
      <protection hidden="1"/>
    </xf>
    <xf numFmtId="0" fontId="4" fillId="3" borderId="14" xfId="6" applyFill="1" applyBorder="1" applyProtection="1">
      <protection hidden="1"/>
    </xf>
    <xf numFmtId="0" fontId="4" fillId="3" borderId="19" xfId="6" applyFill="1" applyBorder="1" applyProtection="1">
      <protection hidden="1"/>
    </xf>
    <xf numFmtId="0" fontId="4" fillId="8" borderId="4" xfId="6" applyFill="1" applyBorder="1" applyAlignment="1" applyProtection="1">
      <alignment horizontal="center" vertical="center" wrapText="1"/>
      <protection hidden="1"/>
    </xf>
    <xf numFmtId="22" fontId="4" fillId="9" borderId="16" xfId="0" applyNumberFormat="1" applyFont="1" applyFill="1" applyBorder="1" applyAlignment="1" applyProtection="1">
      <alignment horizontal="center" vertical="center"/>
      <protection locked="0"/>
    </xf>
    <xf numFmtId="0" fontId="15" fillId="0" borderId="0" xfId="6" applyFont="1" applyAlignment="1" applyProtection="1">
      <alignment horizontal="left"/>
      <protection hidden="1"/>
    </xf>
    <xf numFmtId="0" fontId="5" fillId="0" borderId="0" xfId="3" applyFont="1" applyAlignment="1" applyProtection="1">
      <alignment vertical="top"/>
      <protection hidden="1"/>
    </xf>
    <xf numFmtId="0" fontId="4" fillId="0" borderId="0" xfId="6" applyAlignment="1" applyProtection="1">
      <alignment vertical="center"/>
      <protection locked="0"/>
    </xf>
    <xf numFmtId="0" fontId="0" fillId="7" borderId="12" xfId="0" applyFill="1" applyBorder="1" applyAlignment="1" applyProtection="1">
      <alignment horizontal="left" vertical="center" indent="1"/>
      <protection hidden="1"/>
    </xf>
    <xf numFmtId="0" fontId="0" fillId="7" borderId="6" xfId="0" applyFill="1" applyBorder="1" applyAlignment="1" applyProtection="1">
      <alignment horizontal="left" vertical="center" indent="1"/>
      <protection hidden="1"/>
    </xf>
    <xf numFmtId="0" fontId="4" fillId="8" borderId="10" xfId="6" applyFill="1" applyBorder="1" applyAlignment="1" applyProtection="1">
      <alignment horizontal="center" vertical="center" wrapText="1"/>
      <protection hidden="1"/>
    </xf>
    <xf numFmtId="0" fontId="4" fillId="8" borderId="16" xfId="6" applyFill="1" applyBorder="1" applyAlignment="1" applyProtection="1">
      <alignment horizontal="center" vertical="center" wrapText="1"/>
      <protection hidden="1"/>
    </xf>
    <xf numFmtId="0" fontId="4" fillId="8" borderId="16" xfId="6" applyFill="1" applyBorder="1" applyAlignment="1" applyProtection="1">
      <alignment horizontal="center" vertical="center" wrapText="1"/>
      <protection locked="0"/>
    </xf>
    <xf numFmtId="166" fontId="4" fillId="9" borderId="10" xfId="0" applyNumberFormat="1" applyFont="1" applyFill="1" applyBorder="1" applyAlignment="1" applyProtection="1">
      <alignment horizontal="center" vertical="center"/>
      <protection locked="0"/>
    </xf>
    <xf numFmtId="166" fontId="4" fillId="9" borderId="16" xfId="0" applyNumberFormat="1" applyFont="1" applyFill="1" applyBorder="1" applyAlignment="1" applyProtection="1">
      <alignment horizontal="center" vertical="center"/>
      <protection locked="0"/>
    </xf>
    <xf numFmtId="169" fontId="4" fillId="9" borderId="10" xfId="0" applyNumberFormat="1" applyFont="1" applyFill="1" applyBorder="1" applyAlignment="1" applyProtection="1">
      <alignment vertical="center"/>
      <protection locked="0"/>
    </xf>
    <xf numFmtId="169" fontId="4" fillId="9" borderId="16" xfId="0" applyNumberFormat="1" applyFont="1" applyFill="1" applyBorder="1" applyAlignment="1" applyProtection="1">
      <alignment vertical="center"/>
      <protection locked="0"/>
    </xf>
    <xf numFmtId="169" fontId="4" fillId="9" borderId="10" xfId="0" applyNumberFormat="1" applyFont="1" applyFill="1" applyBorder="1" applyAlignment="1" applyProtection="1">
      <alignment horizontal="right" vertical="center"/>
      <protection locked="0"/>
    </xf>
    <xf numFmtId="169" fontId="4" fillId="9" borderId="16" xfId="0" applyNumberFormat="1" applyFont="1" applyFill="1" applyBorder="1" applyAlignment="1" applyProtection="1">
      <alignment horizontal="right" vertical="center"/>
      <protection locked="0"/>
    </xf>
    <xf numFmtId="170" fontId="4" fillId="9" borderId="10" xfId="0" applyNumberFormat="1" applyFont="1" applyFill="1" applyBorder="1" applyAlignment="1" applyProtection="1">
      <alignment horizontal="right" vertical="center"/>
      <protection locked="0"/>
    </xf>
    <xf numFmtId="170" fontId="4" fillId="9" borderId="16" xfId="0" applyNumberFormat="1" applyFont="1" applyFill="1" applyBorder="1" applyAlignment="1" applyProtection="1">
      <alignment horizontal="right" vertical="center"/>
      <protection locked="0"/>
    </xf>
    <xf numFmtId="0" fontId="4" fillId="9" borderId="10" xfId="0" applyFont="1" applyFill="1" applyBorder="1" applyAlignment="1" applyProtection="1">
      <alignment horizontal="center" vertical="center"/>
      <protection locked="0"/>
    </xf>
    <xf numFmtId="14" fontId="4" fillId="9" borderId="10" xfId="0" applyNumberFormat="1" applyFont="1" applyFill="1" applyBorder="1" applyAlignment="1" applyProtection="1">
      <alignment horizontal="center" vertical="center"/>
      <protection locked="0"/>
    </xf>
    <xf numFmtId="14" fontId="4" fillId="9" borderId="16" xfId="0" applyNumberFormat="1" applyFont="1" applyFill="1" applyBorder="1" applyAlignment="1" applyProtection="1">
      <alignment horizontal="center" vertical="center"/>
      <protection locked="0"/>
    </xf>
    <xf numFmtId="165" fontId="7" fillId="4" borderId="8" xfId="0" applyNumberFormat="1" applyFont="1" applyFill="1" applyBorder="1" applyAlignment="1" applyProtection="1">
      <alignment horizontal="left" vertical="center" indent="1"/>
      <protection hidden="1"/>
    </xf>
    <xf numFmtId="0" fontId="0" fillId="4" borderId="7" xfId="0" applyFill="1" applyBorder="1" applyAlignment="1">
      <alignment horizontal="left" vertical="center" indent="1"/>
    </xf>
    <xf numFmtId="0" fontId="0" fillId="4" borderId="9" xfId="0" applyFill="1" applyBorder="1" applyAlignment="1">
      <alignment horizontal="left" vertical="center" indent="1"/>
    </xf>
    <xf numFmtId="1" fontId="4" fillId="5" borderId="8" xfId="0" applyNumberFormat="1" applyFont="1" applyFill="1" applyBorder="1" applyAlignment="1" applyProtection="1">
      <alignment horizontal="left" vertical="center" wrapText="1"/>
      <protection locked="0"/>
    </xf>
    <xf numFmtId="0" fontId="0" fillId="5" borderId="7" xfId="0" applyFill="1" applyBorder="1" applyAlignment="1" applyProtection="1">
      <alignment horizontal="left" vertical="center" wrapText="1"/>
      <protection locked="0"/>
    </xf>
    <xf numFmtId="0" fontId="0" fillId="5" borderId="9" xfId="0" applyFill="1" applyBorder="1" applyAlignment="1" applyProtection="1">
      <alignment horizontal="left" vertical="center" wrapText="1"/>
      <protection locked="0"/>
    </xf>
    <xf numFmtId="0" fontId="7" fillId="7" borderId="5" xfId="3" applyFont="1" applyFill="1" applyBorder="1" applyAlignment="1" applyProtection="1">
      <alignment horizontal="left" vertical="center" indent="1"/>
      <protection hidden="1"/>
    </xf>
    <xf numFmtId="0" fontId="0" fillId="0" borderId="6" xfId="0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4" borderId="8" xfId="6" applyFill="1" applyBorder="1" applyAlignment="1" applyProtection="1">
      <alignment horizontal="center" vertical="center" wrapText="1"/>
      <protection hidden="1"/>
    </xf>
    <xf numFmtId="0" fontId="4" fillId="4" borderId="9" xfId="6" applyFill="1" applyBorder="1" applyAlignment="1" applyProtection="1">
      <alignment horizontal="center" vertical="center" wrapText="1"/>
      <protection hidden="1"/>
    </xf>
    <xf numFmtId="0" fontId="4" fillId="8" borderId="8" xfId="6" applyFill="1" applyBorder="1" applyAlignment="1" applyProtection="1">
      <alignment horizontal="center" vertical="center" wrapText="1"/>
      <protection hidden="1"/>
    </xf>
    <xf numFmtId="0" fontId="4" fillId="8" borderId="9" xfId="6" applyFill="1" applyBorder="1" applyAlignment="1" applyProtection="1">
      <alignment horizontal="center" vertical="center" wrapText="1"/>
      <protection hidden="1"/>
    </xf>
    <xf numFmtId="0" fontId="7" fillId="3" borderId="5" xfId="6" applyFont="1" applyFill="1" applyBorder="1" applyAlignment="1" applyProtection="1">
      <alignment horizontal="left" vertical="center" wrapText="1" indent="1"/>
      <protection hidden="1"/>
    </xf>
    <xf numFmtId="0" fontId="7" fillId="3" borderId="12" xfId="6" applyFont="1" applyFill="1" applyBorder="1" applyAlignment="1" applyProtection="1">
      <alignment horizontal="left" vertical="center" wrapText="1" indent="1"/>
      <protection hidden="1"/>
    </xf>
    <xf numFmtId="0" fontId="7" fillId="3" borderId="6" xfId="6" applyFont="1" applyFill="1" applyBorder="1" applyAlignment="1" applyProtection="1">
      <alignment horizontal="left" vertical="center" wrapText="1" indent="1"/>
      <protection hidden="1"/>
    </xf>
    <xf numFmtId="0" fontId="0" fillId="0" borderId="12" xfId="0" applyBorder="1" applyAlignment="1" applyProtection="1">
      <alignment horizontal="left" vertical="center" wrapText="1" indent="1"/>
      <protection hidden="1"/>
    </xf>
    <xf numFmtId="0" fontId="0" fillId="0" borderId="6" xfId="0" applyBorder="1" applyAlignment="1" applyProtection="1">
      <alignment horizontal="left" vertical="center" wrapText="1" indent="1"/>
      <protection hidden="1"/>
    </xf>
    <xf numFmtId="0" fontId="4" fillId="3" borderId="14" xfId="6" applyFill="1" applyBorder="1" applyAlignment="1" applyProtection="1">
      <alignment horizontal="center"/>
      <protection hidden="1"/>
    </xf>
    <xf numFmtId="0" fontId="4" fillId="3" borderId="18" xfId="6" applyFill="1" applyBorder="1" applyAlignment="1" applyProtection="1">
      <alignment horizontal="center"/>
      <protection hidden="1"/>
    </xf>
    <xf numFmtId="0" fontId="4" fillId="3" borderId="15" xfId="6" applyFill="1" applyBorder="1" applyAlignment="1" applyProtection="1">
      <alignment horizontal="center"/>
      <protection hidden="1"/>
    </xf>
    <xf numFmtId="0" fontId="4" fillId="3" borderId="19" xfId="6" applyFill="1" applyBorder="1" applyAlignment="1" applyProtection="1">
      <alignment horizontal="center"/>
      <protection hidden="1"/>
    </xf>
    <xf numFmtId="0" fontId="4" fillId="3" borderId="17" xfId="6" applyFill="1" applyBorder="1" applyAlignment="1" applyProtection="1">
      <alignment horizontal="center"/>
      <protection hidden="1"/>
    </xf>
    <xf numFmtId="0" fontId="4" fillId="3" borderId="20" xfId="6" applyFill="1" applyBorder="1" applyAlignment="1" applyProtection="1">
      <alignment horizontal="center"/>
      <protection hidden="1"/>
    </xf>
    <xf numFmtId="0" fontId="8" fillId="3" borderId="5" xfId="6" applyFont="1" applyFill="1" applyBorder="1" applyAlignment="1" applyProtection="1">
      <alignment horizontal="center" vertical="center"/>
      <protection hidden="1"/>
    </xf>
    <xf numFmtId="0" fontId="8" fillId="3" borderId="12" xfId="6" applyFont="1" applyFill="1" applyBorder="1" applyAlignment="1" applyProtection="1">
      <alignment horizontal="center" vertical="center"/>
      <protection hidden="1"/>
    </xf>
    <xf numFmtId="0" fontId="8" fillId="3" borderId="6" xfId="6" applyFont="1" applyFill="1" applyBorder="1" applyAlignment="1" applyProtection="1">
      <alignment horizontal="center" vertical="center"/>
      <protection hidden="1"/>
    </xf>
    <xf numFmtId="0" fontId="4" fillId="8" borderId="17" xfId="6" applyFill="1" applyBorder="1" applyAlignment="1" applyProtection="1">
      <alignment horizontal="center" vertical="center" wrapText="1"/>
      <protection hidden="1"/>
    </xf>
    <xf numFmtId="0" fontId="4" fillId="8" borderId="20" xfId="6" applyFill="1" applyBorder="1" applyAlignment="1" applyProtection="1">
      <alignment horizontal="center" vertical="center" wrapText="1"/>
      <protection hidden="1"/>
    </xf>
    <xf numFmtId="0" fontId="4" fillId="8" borderId="19" xfId="6" applyFill="1" applyBorder="1" applyAlignment="1" applyProtection="1">
      <alignment horizontal="center" vertical="center" wrapText="1"/>
      <protection hidden="1"/>
    </xf>
    <xf numFmtId="0" fontId="4" fillId="8" borderId="5" xfId="6" applyFill="1" applyBorder="1" applyAlignment="1" applyProtection="1">
      <alignment horizontal="center" vertical="center" wrapText="1"/>
      <protection hidden="1"/>
    </xf>
    <xf numFmtId="0" fontId="4" fillId="8" borderId="12" xfId="6" applyFill="1" applyBorder="1" applyAlignment="1" applyProtection="1">
      <alignment horizontal="center" vertical="center" wrapText="1"/>
      <protection hidden="1"/>
    </xf>
    <xf numFmtId="0" fontId="4" fillId="8" borderId="6" xfId="6" applyFill="1" applyBorder="1" applyAlignment="1" applyProtection="1">
      <alignment horizontal="center" vertical="center" wrapText="1"/>
      <protection hidden="1"/>
    </xf>
    <xf numFmtId="0" fontId="8" fillId="4" borderId="8" xfId="5" applyFont="1" applyFill="1" applyBorder="1" applyAlignment="1" applyProtection="1">
      <alignment horizontal="left" vertical="center" wrapText="1" indent="1"/>
      <protection hidden="1"/>
    </xf>
    <xf numFmtId="0" fontId="8" fillId="4" borderId="9" xfId="5" applyFont="1" applyFill="1" applyBorder="1" applyAlignment="1" applyProtection="1">
      <alignment horizontal="left" vertical="center" wrapText="1" indent="1"/>
      <protection hidden="1"/>
    </xf>
  </cellXfs>
  <cellStyles count="1274">
    <cellStyle name="A4 Auto Format" xfId="10" xr:uid="{00000000-0005-0000-0000-000000000000}"/>
    <cellStyle name="A4 Auto Format 2" xfId="19" xr:uid="{00000000-0005-0000-0000-000001000000}"/>
    <cellStyle name="A4 Auto Format 2 2" xfId="20" xr:uid="{00000000-0005-0000-0000-000002000000}"/>
    <cellStyle name="A4 Auto Format 3" xfId="21" xr:uid="{00000000-0005-0000-0000-000003000000}"/>
    <cellStyle name="A4 Auto Format 3 2" xfId="22" xr:uid="{00000000-0005-0000-0000-000004000000}"/>
    <cellStyle name="A4 Auto Format 4" xfId="23" xr:uid="{00000000-0005-0000-0000-000005000000}"/>
    <cellStyle name="A4 Auto Format 5" xfId="24" xr:uid="{00000000-0005-0000-0000-000006000000}"/>
    <cellStyle name="A4 No Format" xfId="11" xr:uid="{00000000-0005-0000-0000-000007000000}"/>
    <cellStyle name="A4 No Format 2" xfId="25" xr:uid="{00000000-0005-0000-0000-000008000000}"/>
    <cellStyle name="A4 No Format 2 2" xfId="26" xr:uid="{00000000-0005-0000-0000-000009000000}"/>
    <cellStyle name="A4 No Format 3" xfId="27" xr:uid="{00000000-0005-0000-0000-00000A000000}"/>
    <cellStyle name="A4 No Format 3 2" xfId="28" xr:uid="{00000000-0005-0000-0000-00000B000000}"/>
    <cellStyle name="A4 No Format 4" xfId="29" xr:uid="{00000000-0005-0000-0000-00000C000000}"/>
    <cellStyle name="A4 No Format 5" xfId="30" xr:uid="{00000000-0005-0000-0000-00000D000000}"/>
    <cellStyle name="A4 Normal" xfId="12" xr:uid="{00000000-0005-0000-0000-00000E000000}"/>
    <cellStyle name="A4 Normal 2" xfId="31" xr:uid="{00000000-0005-0000-0000-00000F000000}"/>
    <cellStyle name="A4 Normal 2 2" xfId="32" xr:uid="{00000000-0005-0000-0000-000010000000}"/>
    <cellStyle name="A4 Normal 3" xfId="33" xr:uid="{00000000-0005-0000-0000-000011000000}"/>
    <cellStyle name="A4 Normal 3 2" xfId="34" xr:uid="{00000000-0005-0000-0000-000012000000}"/>
    <cellStyle name="A4 Normal 4" xfId="35" xr:uid="{00000000-0005-0000-0000-000013000000}"/>
    <cellStyle name="A4 Normal 5" xfId="36" xr:uid="{00000000-0005-0000-0000-000014000000}"/>
    <cellStyle name="AZ1" xfId="37" xr:uid="{00000000-0005-0000-0000-000015000000}"/>
    <cellStyle name="Euro" xfId="1" xr:uid="{00000000-0005-0000-0000-000016000000}"/>
    <cellStyle name="Euro 2" xfId="38" xr:uid="{00000000-0005-0000-0000-000017000000}"/>
    <cellStyle name="Euro 2 2" xfId="39" xr:uid="{00000000-0005-0000-0000-000018000000}"/>
    <cellStyle name="Euro 2 3" xfId="40" xr:uid="{00000000-0005-0000-0000-000019000000}"/>
    <cellStyle name="Euro 3" xfId="41" xr:uid="{00000000-0005-0000-0000-00001A000000}"/>
    <cellStyle name="Euro 4" xfId="42" xr:uid="{00000000-0005-0000-0000-00001B000000}"/>
    <cellStyle name="Euro 5" xfId="43" xr:uid="{00000000-0005-0000-0000-00001C000000}"/>
    <cellStyle name="Hyperlink 2" xfId="44" xr:uid="{00000000-0005-0000-0000-00001D000000}"/>
    <cellStyle name="Hyperlink 3" xfId="45" xr:uid="{00000000-0005-0000-0000-00001E000000}"/>
    <cellStyle name="Komma 2" xfId="13" xr:uid="{00000000-0005-0000-0000-00001F000000}"/>
    <cellStyle name="Komma 2 2" xfId="47" xr:uid="{00000000-0005-0000-0000-000020000000}"/>
    <cellStyle name="Komma 2 2 2" xfId="48" xr:uid="{00000000-0005-0000-0000-000021000000}"/>
    <cellStyle name="Komma 2 3" xfId="49" xr:uid="{00000000-0005-0000-0000-000022000000}"/>
    <cellStyle name="Komma 2 4" xfId="50" xr:uid="{00000000-0005-0000-0000-000023000000}"/>
    <cellStyle name="Komma 2 5" xfId="51" xr:uid="{00000000-0005-0000-0000-000024000000}"/>
    <cellStyle name="Komma 2 6" xfId="52" xr:uid="{00000000-0005-0000-0000-000025000000}"/>
    <cellStyle name="Komma 2 7" xfId="46" xr:uid="{00000000-0005-0000-0000-000026000000}"/>
    <cellStyle name="Komma 2 8" xfId="790" xr:uid="{00000000-0005-0000-0000-000027000000}"/>
    <cellStyle name="Link" xfId="2" builtinId="8"/>
    <cellStyle name="Notiz 2" xfId="14" xr:uid="{00000000-0005-0000-0000-000029000000}"/>
    <cellStyle name="Notiz 2 2" xfId="54" xr:uid="{00000000-0005-0000-0000-00002A000000}"/>
    <cellStyle name="Notiz 2 3" xfId="55" xr:uid="{00000000-0005-0000-0000-00002B000000}"/>
    <cellStyle name="Notiz 2 4" xfId="56" xr:uid="{00000000-0005-0000-0000-00002C000000}"/>
    <cellStyle name="Notiz 2 5" xfId="57" xr:uid="{00000000-0005-0000-0000-00002D000000}"/>
    <cellStyle name="Notiz 2 6" xfId="53" xr:uid="{00000000-0005-0000-0000-00002E000000}"/>
    <cellStyle name="Notiz 2 7" xfId="791" xr:uid="{00000000-0005-0000-0000-00002F000000}"/>
    <cellStyle name="Prozent 2" xfId="15" xr:uid="{00000000-0005-0000-0000-000030000000}"/>
    <cellStyle name="Prozent 2 2" xfId="58" xr:uid="{00000000-0005-0000-0000-000031000000}"/>
    <cellStyle name="Standard" xfId="0" builtinId="0"/>
    <cellStyle name="Standard 2" xfId="6" xr:uid="{00000000-0005-0000-0000-000033000000}"/>
    <cellStyle name="Standard 2 2" xfId="7" xr:uid="{00000000-0005-0000-0000-000034000000}"/>
    <cellStyle name="Standard 2 2 2" xfId="59" xr:uid="{00000000-0005-0000-0000-000035000000}"/>
    <cellStyle name="Standard 2 2 2 2" xfId="16" xr:uid="{00000000-0005-0000-0000-000036000000}"/>
    <cellStyle name="Standard 2 2 3" xfId="60" xr:uid="{00000000-0005-0000-0000-000037000000}"/>
    <cellStyle name="Standard 2 2 4" xfId="61" xr:uid="{00000000-0005-0000-0000-000038000000}"/>
    <cellStyle name="Standard 2 2 5" xfId="62" xr:uid="{00000000-0005-0000-0000-000039000000}"/>
    <cellStyle name="Standard 2 3" xfId="63" xr:uid="{00000000-0005-0000-0000-00003A000000}"/>
    <cellStyle name="Standard 2 3 2" xfId="64" xr:uid="{00000000-0005-0000-0000-00003B000000}"/>
    <cellStyle name="Standard 2 3 3" xfId="65" xr:uid="{00000000-0005-0000-0000-00003C000000}"/>
    <cellStyle name="Standard 2 4" xfId="66" xr:uid="{00000000-0005-0000-0000-00003D000000}"/>
    <cellStyle name="Standard 2 5" xfId="67" xr:uid="{00000000-0005-0000-0000-00003E000000}"/>
    <cellStyle name="Standard 2 6" xfId="68" xr:uid="{00000000-0005-0000-0000-00003F000000}"/>
    <cellStyle name="Standard 3" xfId="8" xr:uid="{00000000-0005-0000-0000-000040000000}"/>
    <cellStyle name="Standard 3 10" xfId="69" xr:uid="{00000000-0005-0000-0000-000041000000}"/>
    <cellStyle name="Standard 3 10 2" xfId="70" xr:uid="{00000000-0005-0000-0000-000042000000}"/>
    <cellStyle name="Standard 3 10 2 2" xfId="71" xr:uid="{00000000-0005-0000-0000-000043000000}"/>
    <cellStyle name="Standard 3 10 2 2 2" xfId="1211" xr:uid="{00000000-0005-0000-0000-000044000000}"/>
    <cellStyle name="Standard 3 10 2 3" xfId="72" xr:uid="{00000000-0005-0000-0000-000045000000}"/>
    <cellStyle name="Standard 3 10 2 3 2" xfId="1104" xr:uid="{00000000-0005-0000-0000-000046000000}"/>
    <cellStyle name="Standard 3 10 2 4" xfId="73" xr:uid="{00000000-0005-0000-0000-000047000000}"/>
    <cellStyle name="Standard 3 10 2 5" xfId="900" xr:uid="{00000000-0005-0000-0000-000048000000}"/>
    <cellStyle name="Standard 3 10 3" xfId="74" xr:uid="{00000000-0005-0000-0000-000049000000}"/>
    <cellStyle name="Standard 3 10 3 2" xfId="75" xr:uid="{00000000-0005-0000-0000-00004A000000}"/>
    <cellStyle name="Standard 3 10 3 3" xfId="1036" xr:uid="{00000000-0005-0000-0000-00004B000000}"/>
    <cellStyle name="Standard 3 10 4" xfId="76" xr:uid="{00000000-0005-0000-0000-00004C000000}"/>
    <cellStyle name="Standard 3 10 4 2" xfId="1177" xr:uid="{00000000-0005-0000-0000-00004D000000}"/>
    <cellStyle name="Standard 3 10 5" xfId="77" xr:uid="{00000000-0005-0000-0000-00004E000000}"/>
    <cellStyle name="Standard 3 10 5 2" xfId="968" xr:uid="{00000000-0005-0000-0000-00004F000000}"/>
    <cellStyle name="Standard 3 10 6" xfId="78" xr:uid="{00000000-0005-0000-0000-000050000000}"/>
    <cellStyle name="Standard 3 10 7" xfId="832" xr:uid="{00000000-0005-0000-0000-000051000000}"/>
    <cellStyle name="Standard 3 11" xfId="79" xr:uid="{00000000-0005-0000-0000-000052000000}"/>
    <cellStyle name="Standard 3 11 2" xfId="80" xr:uid="{00000000-0005-0000-0000-000053000000}"/>
    <cellStyle name="Standard 3 11 2 2" xfId="81" xr:uid="{00000000-0005-0000-0000-000054000000}"/>
    <cellStyle name="Standard 3 11 2 3" xfId="1143" xr:uid="{00000000-0005-0000-0000-000055000000}"/>
    <cellStyle name="Standard 3 11 3" xfId="82" xr:uid="{00000000-0005-0000-0000-000056000000}"/>
    <cellStyle name="Standard 3 11 3 2" xfId="1070" xr:uid="{00000000-0005-0000-0000-000057000000}"/>
    <cellStyle name="Standard 3 11 4" xfId="83" xr:uid="{00000000-0005-0000-0000-000058000000}"/>
    <cellStyle name="Standard 3 11 5" xfId="866" xr:uid="{00000000-0005-0000-0000-000059000000}"/>
    <cellStyle name="Standard 3 12" xfId="84" xr:uid="{00000000-0005-0000-0000-00005A000000}"/>
    <cellStyle name="Standard 3 12 2" xfId="85" xr:uid="{00000000-0005-0000-0000-00005B000000}"/>
    <cellStyle name="Standard 3 12 2 2" xfId="86" xr:uid="{00000000-0005-0000-0000-00005C000000}"/>
    <cellStyle name="Standard 3 12 2 3" xfId="1002" xr:uid="{00000000-0005-0000-0000-00005D000000}"/>
    <cellStyle name="Standard 3 12 3" xfId="87" xr:uid="{00000000-0005-0000-0000-00005E000000}"/>
    <cellStyle name="Standard 3 12 4" xfId="798" xr:uid="{00000000-0005-0000-0000-00005F000000}"/>
    <cellStyle name="Standard 3 13" xfId="88" xr:uid="{00000000-0005-0000-0000-000060000000}"/>
    <cellStyle name="Standard 3 13 2" xfId="1138" xr:uid="{00000000-0005-0000-0000-000061000000}"/>
    <cellStyle name="Standard 3 14" xfId="89" xr:uid="{00000000-0005-0000-0000-000062000000}"/>
    <cellStyle name="Standard 3 14 2" xfId="934" xr:uid="{00000000-0005-0000-0000-000063000000}"/>
    <cellStyle name="Standard 3 2" xfId="90" xr:uid="{00000000-0005-0000-0000-000064000000}"/>
    <cellStyle name="Standard 3 2 10" xfId="91" xr:uid="{00000000-0005-0000-0000-000065000000}"/>
    <cellStyle name="Standard 3 2 10 2" xfId="935" xr:uid="{00000000-0005-0000-0000-000066000000}"/>
    <cellStyle name="Standard 3 2 11" xfId="92" xr:uid="{00000000-0005-0000-0000-000067000000}"/>
    <cellStyle name="Standard 3 2 12" xfId="799" xr:uid="{00000000-0005-0000-0000-000068000000}"/>
    <cellStyle name="Standard 3 2 2" xfId="93" xr:uid="{00000000-0005-0000-0000-000069000000}"/>
    <cellStyle name="Standard 3 2 2 10" xfId="94" xr:uid="{00000000-0005-0000-0000-00006A000000}"/>
    <cellStyle name="Standard 3 2 2 11" xfId="800" xr:uid="{00000000-0005-0000-0000-00006B000000}"/>
    <cellStyle name="Standard 3 2 2 2" xfId="95" xr:uid="{00000000-0005-0000-0000-00006C000000}"/>
    <cellStyle name="Standard 3 2 2 2 2" xfId="96" xr:uid="{00000000-0005-0000-0000-00006D000000}"/>
    <cellStyle name="Standard 3 2 2 2 2 2" xfId="97" xr:uid="{00000000-0005-0000-0000-00006E000000}"/>
    <cellStyle name="Standard 3 2 2 2 2 2 2" xfId="98" xr:uid="{00000000-0005-0000-0000-00006F000000}"/>
    <cellStyle name="Standard 3 2 2 2 2 2 2 2" xfId="99" xr:uid="{00000000-0005-0000-0000-000070000000}"/>
    <cellStyle name="Standard 3 2 2 2 2 2 2 2 2" xfId="1212" xr:uid="{00000000-0005-0000-0000-000071000000}"/>
    <cellStyle name="Standard 3 2 2 2 2 2 2 3" xfId="100" xr:uid="{00000000-0005-0000-0000-000072000000}"/>
    <cellStyle name="Standard 3 2 2 2 2 2 2 3 2" xfId="1128" xr:uid="{00000000-0005-0000-0000-000073000000}"/>
    <cellStyle name="Standard 3 2 2 2 2 2 2 4" xfId="101" xr:uid="{00000000-0005-0000-0000-000074000000}"/>
    <cellStyle name="Standard 3 2 2 2 2 2 2 5" xfId="924" xr:uid="{00000000-0005-0000-0000-000075000000}"/>
    <cellStyle name="Standard 3 2 2 2 2 2 3" xfId="102" xr:uid="{00000000-0005-0000-0000-000076000000}"/>
    <cellStyle name="Standard 3 2 2 2 2 2 3 2" xfId="103" xr:uid="{00000000-0005-0000-0000-000077000000}"/>
    <cellStyle name="Standard 3 2 2 2 2 2 3 3" xfId="1060" xr:uid="{00000000-0005-0000-0000-000078000000}"/>
    <cellStyle name="Standard 3 2 2 2 2 2 4" xfId="104" xr:uid="{00000000-0005-0000-0000-000079000000}"/>
    <cellStyle name="Standard 3 2 2 2 2 2 4 2" xfId="1201" xr:uid="{00000000-0005-0000-0000-00007A000000}"/>
    <cellStyle name="Standard 3 2 2 2 2 2 5" xfId="105" xr:uid="{00000000-0005-0000-0000-00007B000000}"/>
    <cellStyle name="Standard 3 2 2 2 2 2 5 2" xfId="992" xr:uid="{00000000-0005-0000-0000-00007C000000}"/>
    <cellStyle name="Standard 3 2 2 2 2 2 6" xfId="106" xr:uid="{00000000-0005-0000-0000-00007D000000}"/>
    <cellStyle name="Standard 3 2 2 2 2 2 7" xfId="856" xr:uid="{00000000-0005-0000-0000-00007E000000}"/>
    <cellStyle name="Standard 3 2 2 2 2 3" xfId="107" xr:uid="{00000000-0005-0000-0000-00007F000000}"/>
    <cellStyle name="Standard 3 2 2 2 2 3 2" xfId="108" xr:uid="{00000000-0005-0000-0000-000080000000}"/>
    <cellStyle name="Standard 3 2 2 2 2 3 2 2" xfId="1213" xr:uid="{00000000-0005-0000-0000-000081000000}"/>
    <cellStyle name="Standard 3 2 2 2 2 3 3" xfId="109" xr:uid="{00000000-0005-0000-0000-000082000000}"/>
    <cellStyle name="Standard 3 2 2 2 2 3 3 2" xfId="1094" xr:uid="{00000000-0005-0000-0000-000083000000}"/>
    <cellStyle name="Standard 3 2 2 2 2 3 4" xfId="110" xr:uid="{00000000-0005-0000-0000-000084000000}"/>
    <cellStyle name="Standard 3 2 2 2 2 3 5" xfId="890" xr:uid="{00000000-0005-0000-0000-000085000000}"/>
    <cellStyle name="Standard 3 2 2 2 2 4" xfId="111" xr:uid="{00000000-0005-0000-0000-000086000000}"/>
    <cellStyle name="Standard 3 2 2 2 2 4 2" xfId="112" xr:uid="{00000000-0005-0000-0000-000087000000}"/>
    <cellStyle name="Standard 3 2 2 2 2 4 3" xfId="1026" xr:uid="{00000000-0005-0000-0000-000088000000}"/>
    <cellStyle name="Standard 3 2 2 2 2 5" xfId="113" xr:uid="{00000000-0005-0000-0000-000089000000}"/>
    <cellStyle name="Standard 3 2 2 2 2 5 2" xfId="1167" xr:uid="{00000000-0005-0000-0000-00008A000000}"/>
    <cellStyle name="Standard 3 2 2 2 2 6" xfId="114" xr:uid="{00000000-0005-0000-0000-00008B000000}"/>
    <cellStyle name="Standard 3 2 2 2 2 6 2" xfId="958" xr:uid="{00000000-0005-0000-0000-00008C000000}"/>
    <cellStyle name="Standard 3 2 2 2 2 7" xfId="115" xr:uid="{00000000-0005-0000-0000-00008D000000}"/>
    <cellStyle name="Standard 3 2 2 2 2 8" xfId="822" xr:uid="{00000000-0005-0000-0000-00008E000000}"/>
    <cellStyle name="Standard 3 2 2 2 3" xfId="116" xr:uid="{00000000-0005-0000-0000-00008F000000}"/>
    <cellStyle name="Standard 3 2 2 2 3 2" xfId="117" xr:uid="{00000000-0005-0000-0000-000090000000}"/>
    <cellStyle name="Standard 3 2 2 2 3 2 2" xfId="118" xr:uid="{00000000-0005-0000-0000-000091000000}"/>
    <cellStyle name="Standard 3 2 2 2 3 2 2 2" xfId="1214" xr:uid="{00000000-0005-0000-0000-000092000000}"/>
    <cellStyle name="Standard 3 2 2 2 3 2 3" xfId="119" xr:uid="{00000000-0005-0000-0000-000093000000}"/>
    <cellStyle name="Standard 3 2 2 2 3 2 3 2" xfId="1111" xr:uid="{00000000-0005-0000-0000-000094000000}"/>
    <cellStyle name="Standard 3 2 2 2 3 2 4" xfId="120" xr:uid="{00000000-0005-0000-0000-000095000000}"/>
    <cellStyle name="Standard 3 2 2 2 3 2 5" xfId="907" xr:uid="{00000000-0005-0000-0000-000096000000}"/>
    <cellStyle name="Standard 3 2 2 2 3 3" xfId="121" xr:uid="{00000000-0005-0000-0000-000097000000}"/>
    <cellStyle name="Standard 3 2 2 2 3 3 2" xfId="122" xr:uid="{00000000-0005-0000-0000-000098000000}"/>
    <cellStyle name="Standard 3 2 2 2 3 3 3" xfId="1043" xr:uid="{00000000-0005-0000-0000-000099000000}"/>
    <cellStyle name="Standard 3 2 2 2 3 4" xfId="123" xr:uid="{00000000-0005-0000-0000-00009A000000}"/>
    <cellStyle name="Standard 3 2 2 2 3 4 2" xfId="1184" xr:uid="{00000000-0005-0000-0000-00009B000000}"/>
    <cellStyle name="Standard 3 2 2 2 3 5" xfId="124" xr:uid="{00000000-0005-0000-0000-00009C000000}"/>
    <cellStyle name="Standard 3 2 2 2 3 5 2" xfId="975" xr:uid="{00000000-0005-0000-0000-00009D000000}"/>
    <cellStyle name="Standard 3 2 2 2 3 6" xfId="125" xr:uid="{00000000-0005-0000-0000-00009E000000}"/>
    <cellStyle name="Standard 3 2 2 2 3 7" xfId="839" xr:uid="{00000000-0005-0000-0000-00009F000000}"/>
    <cellStyle name="Standard 3 2 2 2 4" xfId="126" xr:uid="{00000000-0005-0000-0000-0000A0000000}"/>
    <cellStyle name="Standard 3 2 2 2 4 2" xfId="127" xr:uid="{00000000-0005-0000-0000-0000A1000000}"/>
    <cellStyle name="Standard 3 2 2 2 4 2 2" xfId="1215" xr:uid="{00000000-0005-0000-0000-0000A2000000}"/>
    <cellStyle name="Standard 3 2 2 2 4 3" xfId="128" xr:uid="{00000000-0005-0000-0000-0000A3000000}"/>
    <cellStyle name="Standard 3 2 2 2 4 3 2" xfId="1077" xr:uid="{00000000-0005-0000-0000-0000A4000000}"/>
    <cellStyle name="Standard 3 2 2 2 4 4" xfId="129" xr:uid="{00000000-0005-0000-0000-0000A5000000}"/>
    <cellStyle name="Standard 3 2 2 2 4 5" xfId="873" xr:uid="{00000000-0005-0000-0000-0000A6000000}"/>
    <cellStyle name="Standard 3 2 2 2 5" xfId="130" xr:uid="{00000000-0005-0000-0000-0000A7000000}"/>
    <cellStyle name="Standard 3 2 2 2 5 2" xfId="131" xr:uid="{00000000-0005-0000-0000-0000A8000000}"/>
    <cellStyle name="Standard 3 2 2 2 5 3" xfId="1009" xr:uid="{00000000-0005-0000-0000-0000A9000000}"/>
    <cellStyle name="Standard 3 2 2 2 6" xfId="132" xr:uid="{00000000-0005-0000-0000-0000AA000000}"/>
    <cellStyle name="Standard 3 2 2 2 6 2" xfId="1150" xr:uid="{00000000-0005-0000-0000-0000AB000000}"/>
    <cellStyle name="Standard 3 2 2 2 7" xfId="133" xr:uid="{00000000-0005-0000-0000-0000AC000000}"/>
    <cellStyle name="Standard 3 2 2 2 7 2" xfId="941" xr:uid="{00000000-0005-0000-0000-0000AD000000}"/>
    <cellStyle name="Standard 3 2 2 2 8" xfId="134" xr:uid="{00000000-0005-0000-0000-0000AE000000}"/>
    <cellStyle name="Standard 3 2 2 2 9" xfId="805" xr:uid="{00000000-0005-0000-0000-0000AF000000}"/>
    <cellStyle name="Standard 3 2 2 3" xfId="135" xr:uid="{00000000-0005-0000-0000-0000B0000000}"/>
    <cellStyle name="Standard 3 2 2 3 2" xfId="136" xr:uid="{00000000-0005-0000-0000-0000B1000000}"/>
    <cellStyle name="Standard 3 2 2 3 2 2" xfId="137" xr:uid="{00000000-0005-0000-0000-0000B2000000}"/>
    <cellStyle name="Standard 3 2 2 3 2 2 2" xfId="138" xr:uid="{00000000-0005-0000-0000-0000B3000000}"/>
    <cellStyle name="Standard 3 2 2 3 2 2 2 2" xfId="139" xr:uid="{00000000-0005-0000-0000-0000B4000000}"/>
    <cellStyle name="Standard 3 2 2 3 2 2 2 2 2" xfId="1216" xr:uid="{00000000-0005-0000-0000-0000B5000000}"/>
    <cellStyle name="Standard 3 2 2 3 2 2 2 3" xfId="140" xr:uid="{00000000-0005-0000-0000-0000B6000000}"/>
    <cellStyle name="Standard 3 2 2 3 2 2 2 3 2" xfId="1133" xr:uid="{00000000-0005-0000-0000-0000B7000000}"/>
    <cellStyle name="Standard 3 2 2 3 2 2 2 4" xfId="141" xr:uid="{00000000-0005-0000-0000-0000B8000000}"/>
    <cellStyle name="Standard 3 2 2 3 2 2 2 5" xfId="929" xr:uid="{00000000-0005-0000-0000-0000B9000000}"/>
    <cellStyle name="Standard 3 2 2 3 2 2 3" xfId="142" xr:uid="{00000000-0005-0000-0000-0000BA000000}"/>
    <cellStyle name="Standard 3 2 2 3 2 2 3 2" xfId="143" xr:uid="{00000000-0005-0000-0000-0000BB000000}"/>
    <cellStyle name="Standard 3 2 2 3 2 2 3 3" xfId="1065" xr:uid="{00000000-0005-0000-0000-0000BC000000}"/>
    <cellStyle name="Standard 3 2 2 3 2 2 4" xfId="144" xr:uid="{00000000-0005-0000-0000-0000BD000000}"/>
    <cellStyle name="Standard 3 2 2 3 2 2 4 2" xfId="1206" xr:uid="{00000000-0005-0000-0000-0000BE000000}"/>
    <cellStyle name="Standard 3 2 2 3 2 2 5" xfId="145" xr:uid="{00000000-0005-0000-0000-0000BF000000}"/>
    <cellStyle name="Standard 3 2 2 3 2 2 5 2" xfId="997" xr:uid="{00000000-0005-0000-0000-0000C0000000}"/>
    <cellStyle name="Standard 3 2 2 3 2 2 6" xfId="146" xr:uid="{00000000-0005-0000-0000-0000C1000000}"/>
    <cellStyle name="Standard 3 2 2 3 2 2 7" xfId="861" xr:uid="{00000000-0005-0000-0000-0000C2000000}"/>
    <cellStyle name="Standard 3 2 2 3 2 3" xfId="147" xr:uid="{00000000-0005-0000-0000-0000C3000000}"/>
    <cellStyle name="Standard 3 2 2 3 2 3 2" xfId="148" xr:uid="{00000000-0005-0000-0000-0000C4000000}"/>
    <cellStyle name="Standard 3 2 2 3 2 3 2 2" xfId="1217" xr:uid="{00000000-0005-0000-0000-0000C5000000}"/>
    <cellStyle name="Standard 3 2 2 3 2 3 3" xfId="149" xr:uid="{00000000-0005-0000-0000-0000C6000000}"/>
    <cellStyle name="Standard 3 2 2 3 2 3 3 2" xfId="1099" xr:uid="{00000000-0005-0000-0000-0000C7000000}"/>
    <cellStyle name="Standard 3 2 2 3 2 3 4" xfId="150" xr:uid="{00000000-0005-0000-0000-0000C8000000}"/>
    <cellStyle name="Standard 3 2 2 3 2 3 5" xfId="895" xr:uid="{00000000-0005-0000-0000-0000C9000000}"/>
    <cellStyle name="Standard 3 2 2 3 2 4" xfId="151" xr:uid="{00000000-0005-0000-0000-0000CA000000}"/>
    <cellStyle name="Standard 3 2 2 3 2 4 2" xfId="152" xr:uid="{00000000-0005-0000-0000-0000CB000000}"/>
    <cellStyle name="Standard 3 2 2 3 2 4 3" xfId="1031" xr:uid="{00000000-0005-0000-0000-0000CC000000}"/>
    <cellStyle name="Standard 3 2 2 3 2 5" xfId="153" xr:uid="{00000000-0005-0000-0000-0000CD000000}"/>
    <cellStyle name="Standard 3 2 2 3 2 5 2" xfId="1172" xr:uid="{00000000-0005-0000-0000-0000CE000000}"/>
    <cellStyle name="Standard 3 2 2 3 2 6" xfId="154" xr:uid="{00000000-0005-0000-0000-0000CF000000}"/>
    <cellStyle name="Standard 3 2 2 3 2 6 2" xfId="963" xr:uid="{00000000-0005-0000-0000-0000D0000000}"/>
    <cellStyle name="Standard 3 2 2 3 2 7" xfId="155" xr:uid="{00000000-0005-0000-0000-0000D1000000}"/>
    <cellStyle name="Standard 3 2 2 3 2 8" xfId="827" xr:uid="{00000000-0005-0000-0000-0000D2000000}"/>
    <cellStyle name="Standard 3 2 2 3 3" xfId="156" xr:uid="{00000000-0005-0000-0000-0000D3000000}"/>
    <cellStyle name="Standard 3 2 2 3 3 2" xfId="157" xr:uid="{00000000-0005-0000-0000-0000D4000000}"/>
    <cellStyle name="Standard 3 2 2 3 3 2 2" xfId="158" xr:uid="{00000000-0005-0000-0000-0000D5000000}"/>
    <cellStyle name="Standard 3 2 2 3 3 2 2 2" xfId="1218" xr:uid="{00000000-0005-0000-0000-0000D6000000}"/>
    <cellStyle name="Standard 3 2 2 3 3 2 3" xfId="159" xr:uid="{00000000-0005-0000-0000-0000D7000000}"/>
    <cellStyle name="Standard 3 2 2 3 3 2 3 2" xfId="1116" xr:uid="{00000000-0005-0000-0000-0000D8000000}"/>
    <cellStyle name="Standard 3 2 2 3 3 2 4" xfId="160" xr:uid="{00000000-0005-0000-0000-0000D9000000}"/>
    <cellStyle name="Standard 3 2 2 3 3 2 5" xfId="912" xr:uid="{00000000-0005-0000-0000-0000DA000000}"/>
    <cellStyle name="Standard 3 2 2 3 3 3" xfId="161" xr:uid="{00000000-0005-0000-0000-0000DB000000}"/>
    <cellStyle name="Standard 3 2 2 3 3 3 2" xfId="162" xr:uid="{00000000-0005-0000-0000-0000DC000000}"/>
    <cellStyle name="Standard 3 2 2 3 3 3 3" xfId="1048" xr:uid="{00000000-0005-0000-0000-0000DD000000}"/>
    <cellStyle name="Standard 3 2 2 3 3 4" xfId="163" xr:uid="{00000000-0005-0000-0000-0000DE000000}"/>
    <cellStyle name="Standard 3 2 2 3 3 4 2" xfId="1189" xr:uid="{00000000-0005-0000-0000-0000DF000000}"/>
    <cellStyle name="Standard 3 2 2 3 3 5" xfId="164" xr:uid="{00000000-0005-0000-0000-0000E0000000}"/>
    <cellStyle name="Standard 3 2 2 3 3 5 2" xfId="980" xr:uid="{00000000-0005-0000-0000-0000E1000000}"/>
    <cellStyle name="Standard 3 2 2 3 3 6" xfId="165" xr:uid="{00000000-0005-0000-0000-0000E2000000}"/>
    <cellStyle name="Standard 3 2 2 3 3 7" xfId="844" xr:uid="{00000000-0005-0000-0000-0000E3000000}"/>
    <cellStyle name="Standard 3 2 2 3 4" xfId="166" xr:uid="{00000000-0005-0000-0000-0000E4000000}"/>
    <cellStyle name="Standard 3 2 2 3 4 2" xfId="167" xr:uid="{00000000-0005-0000-0000-0000E5000000}"/>
    <cellStyle name="Standard 3 2 2 3 4 2 2" xfId="1219" xr:uid="{00000000-0005-0000-0000-0000E6000000}"/>
    <cellStyle name="Standard 3 2 2 3 4 3" xfId="168" xr:uid="{00000000-0005-0000-0000-0000E7000000}"/>
    <cellStyle name="Standard 3 2 2 3 4 3 2" xfId="1082" xr:uid="{00000000-0005-0000-0000-0000E8000000}"/>
    <cellStyle name="Standard 3 2 2 3 4 4" xfId="169" xr:uid="{00000000-0005-0000-0000-0000E9000000}"/>
    <cellStyle name="Standard 3 2 2 3 4 5" xfId="878" xr:uid="{00000000-0005-0000-0000-0000EA000000}"/>
    <cellStyle name="Standard 3 2 2 3 5" xfId="170" xr:uid="{00000000-0005-0000-0000-0000EB000000}"/>
    <cellStyle name="Standard 3 2 2 3 5 2" xfId="171" xr:uid="{00000000-0005-0000-0000-0000EC000000}"/>
    <cellStyle name="Standard 3 2 2 3 5 3" xfId="1014" xr:uid="{00000000-0005-0000-0000-0000ED000000}"/>
    <cellStyle name="Standard 3 2 2 3 6" xfId="172" xr:uid="{00000000-0005-0000-0000-0000EE000000}"/>
    <cellStyle name="Standard 3 2 2 3 6 2" xfId="1155" xr:uid="{00000000-0005-0000-0000-0000EF000000}"/>
    <cellStyle name="Standard 3 2 2 3 7" xfId="173" xr:uid="{00000000-0005-0000-0000-0000F0000000}"/>
    <cellStyle name="Standard 3 2 2 3 7 2" xfId="946" xr:uid="{00000000-0005-0000-0000-0000F1000000}"/>
    <cellStyle name="Standard 3 2 2 3 8" xfId="174" xr:uid="{00000000-0005-0000-0000-0000F2000000}"/>
    <cellStyle name="Standard 3 2 2 3 9" xfId="810" xr:uid="{00000000-0005-0000-0000-0000F3000000}"/>
    <cellStyle name="Standard 3 2 2 4" xfId="175" xr:uid="{00000000-0005-0000-0000-0000F4000000}"/>
    <cellStyle name="Standard 3 2 2 4 2" xfId="176" xr:uid="{00000000-0005-0000-0000-0000F5000000}"/>
    <cellStyle name="Standard 3 2 2 4 2 2" xfId="177" xr:uid="{00000000-0005-0000-0000-0000F6000000}"/>
    <cellStyle name="Standard 3 2 2 4 2 2 2" xfId="178" xr:uid="{00000000-0005-0000-0000-0000F7000000}"/>
    <cellStyle name="Standard 3 2 2 4 2 2 2 2" xfId="1220" xr:uid="{00000000-0005-0000-0000-0000F8000000}"/>
    <cellStyle name="Standard 3 2 2 4 2 2 3" xfId="179" xr:uid="{00000000-0005-0000-0000-0000F9000000}"/>
    <cellStyle name="Standard 3 2 2 4 2 2 3 2" xfId="1123" xr:uid="{00000000-0005-0000-0000-0000FA000000}"/>
    <cellStyle name="Standard 3 2 2 4 2 2 4" xfId="180" xr:uid="{00000000-0005-0000-0000-0000FB000000}"/>
    <cellStyle name="Standard 3 2 2 4 2 2 5" xfId="919" xr:uid="{00000000-0005-0000-0000-0000FC000000}"/>
    <cellStyle name="Standard 3 2 2 4 2 3" xfId="181" xr:uid="{00000000-0005-0000-0000-0000FD000000}"/>
    <cellStyle name="Standard 3 2 2 4 2 3 2" xfId="182" xr:uid="{00000000-0005-0000-0000-0000FE000000}"/>
    <cellStyle name="Standard 3 2 2 4 2 3 3" xfId="1055" xr:uid="{00000000-0005-0000-0000-0000FF000000}"/>
    <cellStyle name="Standard 3 2 2 4 2 4" xfId="183" xr:uid="{00000000-0005-0000-0000-000000010000}"/>
    <cellStyle name="Standard 3 2 2 4 2 4 2" xfId="1196" xr:uid="{00000000-0005-0000-0000-000001010000}"/>
    <cellStyle name="Standard 3 2 2 4 2 5" xfId="184" xr:uid="{00000000-0005-0000-0000-000002010000}"/>
    <cellStyle name="Standard 3 2 2 4 2 5 2" xfId="987" xr:uid="{00000000-0005-0000-0000-000003010000}"/>
    <cellStyle name="Standard 3 2 2 4 2 6" xfId="185" xr:uid="{00000000-0005-0000-0000-000004010000}"/>
    <cellStyle name="Standard 3 2 2 4 2 7" xfId="851" xr:uid="{00000000-0005-0000-0000-000005010000}"/>
    <cellStyle name="Standard 3 2 2 4 3" xfId="186" xr:uid="{00000000-0005-0000-0000-000006010000}"/>
    <cellStyle name="Standard 3 2 2 4 3 2" xfId="187" xr:uid="{00000000-0005-0000-0000-000007010000}"/>
    <cellStyle name="Standard 3 2 2 4 3 2 2" xfId="1221" xr:uid="{00000000-0005-0000-0000-000008010000}"/>
    <cellStyle name="Standard 3 2 2 4 3 3" xfId="188" xr:uid="{00000000-0005-0000-0000-000009010000}"/>
    <cellStyle name="Standard 3 2 2 4 3 3 2" xfId="1089" xr:uid="{00000000-0005-0000-0000-00000A010000}"/>
    <cellStyle name="Standard 3 2 2 4 3 4" xfId="189" xr:uid="{00000000-0005-0000-0000-00000B010000}"/>
    <cellStyle name="Standard 3 2 2 4 3 5" xfId="885" xr:uid="{00000000-0005-0000-0000-00000C010000}"/>
    <cellStyle name="Standard 3 2 2 4 4" xfId="190" xr:uid="{00000000-0005-0000-0000-00000D010000}"/>
    <cellStyle name="Standard 3 2 2 4 4 2" xfId="191" xr:uid="{00000000-0005-0000-0000-00000E010000}"/>
    <cellStyle name="Standard 3 2 2 4 4 3" xfId="1021" xr:uid="{00000000-0005-0000-0000-00000F010000}"/>
    <cellStyle name="Standard 3 2 2 4 5" xfId="192" xr:uid="{00000000-0005-0000-0000-000010010000}"/>
    <cellStyle name="Standard 3 2 2 4 5 2" xfId="1162" xr:uid="{00000000-0005-0000-0000-000011010000}"/>
    <cellStyle name="Standard 3 2 2 4 6" xfId="193" xr:uid="{00000000-0005-0000-0000-000012010000}"/>
    <cellStyle name="Standard 3 2 2 4 6 2" xfId="953" xr:uid="{00000000-0005-0000-0000-000013010000}"/>
    <cellStyle name="Standard 3 2 2 4 7" xfId="194" xr:uid="{00000000-0005-0000-0000-000014010000}"/>
    <cellStyle name="Standard 3 2 2 4 8" xfId="817" xr:uid="{00000000-0005-0000-0000-000015010000}"/>
    <cellStyle name="Standard 3 2 2 5" xfId="195" xr:uid="{00000000-0005-0000-0000-000016010000}"/>
    <cellStyle name="Standard 3 2 2 5 2" xfId="196" xr:uid="{00000000-0005-0000-0000-000017010000}"/>
    <cellStyle name="Standard 3 2 2 5 2 2" xfId="197" xr:uid="{00000000-0005-0000-0000-000018010000}"/>
    <cellStyle name="Standard 3 2 2 5 2 2 2" xfId="1222" xr:uid="{00000000-0005-0000-0000-000019010000}"/>
    <cellStyle name="Standard 3 2 2 5 2 3" xfId="198" xr:uid="{00000000-0005-0000-0000-00001A010000}"/>
    <cellStyle name="Standard 3 2 2 5 2 3 2" xfId="1106" xr:uid="{00000000-0005-0000-0000-00001B010000}"/>
    <cellStyle name="Standard 3 2 2 5 2 4" xfId="199" xr:uid="{00000000-0005-0000-0000-00001C010000}"/>
    <cellStyle name="Standard 3 2 2 5 2 5" xfId="902" xr:uid="{00000000-0005-0000-0000-00001D010000}"/>
    <cellStyle name="Standard 3 2 2 5 3" xfId="200" xr:uid="{00000000-0005-0000-0000-00001E010000}"/>
    <cellStyle name="Standard 3 2 2 5 3 2" xfId="201" xr:uid="{00000000-0005-0000-0000-00001F010000}"/>
    <cellStyle name="Standard 3 2 2 5 3 3" xfId="1038" xr:uid="{00000000-0005-0000-0000-000020010000}"/>
    <cellStyle name="Standard 3 2 2 5 4" xfId="202" xr:uid="{00000000-0005-0000-0000-000021010000}"/>
    <cellStyle name="Standard 3 2 2 5 4 2" xfId="1179" xr:uid="{00000000-0005-0000-0000-000022010000}"/>
    <cellStyle name="Standard 3 2 2 5 5" xfId="203" xr:uid="{00000000-0005-0000-0000-000023010000}"/>
    <cellStyle name="Standard 3 2 2 5 5 2" xfId="970" xr:uid="{00000000-0005-0000-0000-000024010000}"/>
    <cellStyle name="Standard 3 2 2 5 6" xfId="204" xr:uid="{00000000-0005-0000-0000-000025010000}"/>
    <cellStyle name="Standard 3 2 2 5 7" xfId="834" xr:uid="{00000000-0005-0000-0000-000026010000}"/>
    <cellStyle name="Standard 3 2 2 6" xfId="205" xr:uid="{00000000-0005-0000-0000-000027010000}"/>
    <cellStyle name="Standard 3 2 2 6 2" xfId="206" xr:uid="{00000000-0005-0000-0000-000028010000}"/>
    <cellStyle name="Standard 3 2 2 6 2 2" xfId="207" xr:uid="{00000000-0005-0000-0000-000029010000}"/>
    <cellStyle name="Standard 3 2 2 6 2 3" xfId="1145" xr:uid="{00000000-0005-0000-0000-00002A010000}"/>
    <cellStyle name="Standard 3 2 2 6 3" xfId="208" xr:uid="{00000000-0005-0000-0000-00002B010000}"/>
    <cellStyle name="Standard 3 2 2 6 3 2" xfId="1072" xr:uid="{00000000-0005-0000-0000-00002C010000}"/>
    <cellStyle name="Standard 3 2 2 6 4" xfId="209" xr:uid="{00000000-0005-0000-0000-00002D010000}"/>
    <cellStyle name="Standard 3 2 2 6 5" xfId="868" xr:uid="{00000000-0005-0000-0000-00002E010000}"/>
    <cellStyle name="Standard 3 2 2 7" xfId="210" xr:uid="{00000000-0005-0000-0000-00002F010000}"/>
    <cellStyle name="Standard 3 2 2 7 2" xfId="211" xr:uid="{00000000-0005-0000-0000-000030010000}"/>
    <cellStyle name="Standard 3 2 2 7 3" xfId="1004" xr:uid="{00000000-0005-0000-0000-000031010000}"/>
    <cellStyle name="Standard 3 2 2 8" xfId="212" xr:uid="{00000000-0005-0000-0000-000032010000}"/>
    <cellStyle name="Standard 3 2 2 8 2" xfId="1140" xr:uid="{00000000-0005-0000-0000-000033010000}"/>
    <cellStyle name="Standard 3 2 2 9" xfId="213" xr:uid="{00000000-0005-0000-0000-000034010000}"/>
    <cellStyle name="Standard 3 2 2 9 2" xfId="936" xr:uid="{00000000-0005-0000-0000-000035010000}"/>
    <cellStyle name="Standard 3 2 3" xfId="214" xr:uid="{00000000-0005-0000-0000-000036010000}"/>
    <cellStyle name="Standard 3 2 3 2" xfId="215" xr:uid="{00000000-0005-0000-0000-000037010000}"/>
    <cellStyle name="Standard 3 2 3 2 2" xfId="216" xr:uid="{00000000-0005-0000-0000-000038010000}"/>
    <cellStyle name="Standard 3 2 3 2 2 2" xfId="217" xr:uid="{00000000-0005-0000-0000-000039010000}"/>
    <cellStyle name="Standard 3 2 3 2 2 2 2" xfId="218" xr:uid="{00000000-0005-0000-0000-00003A010000}"/>
    <cellStyle name="Standard 3 2 3 2 2 2 2 2" xfId="1223" xr:uid="{00000000-0005-0000-0000-00003B010000}"/>
    <cellStyle name="Standard 3 2 3 2 2 2 3" xfId="219" xr:uid="{00000000-0005-0000-0000-00003C010000}"/>
    <cellStyle name="Standard 3 2 3 2 2 2 3 2" xfId="1127" xr:uid="{00000000-0005-0000-0000-00003D010000}"/>
    <cellStyle name="Standard 3 2 3 2 2 2 4" xfId="220" xr:uid="{00000000-0005-0000-0000-00003E010000}"/>
    <cellStyle name="Standard 3 2 3 2 2 2 5" xfId="923" xr:uid="{00000000-0005-0000-0000-00003F010000}"/>
    <cellStyle name="Standard 3 2 3 2 2 3" xfId="221" xr:uid="{00000000-0005-0000-0000-000040010000}"/>
    <cellStyle name="Standard 3 2 3 2 2 3 2" xfId="222" xr:uid="{00000000-0005-0000-0000-000041010000}"/>
    <cellStyle name="Standard 3 2 3 2 2 3 3" xfId="1059" xr:uid="{00000000-0005-0000-0000-000042010000}"/>
    <cellStyle name="Standard 3 2 3 2 2 4" xfId="223" xr:uid="{00000000-0005-0000-0000-000043010000}"/>
    <cellStyle name="Standard 3 2 3 2 2 4 2" xfId="1200" xr:uid="{00000000-0005-0000-0000-000044010000}"/>
    <cellStyle name="Standard 3 2 3 2 2 5" xfId="224" xr:uid="{00000000-0005-0000-0000-000045010000}"/>
    <cellStyle name="Standard 3 2 3 2 2 5 2" xfId="991" xr:uid="{00000000-0005-0000-0000-000046010000}"/>
    <cellStyle name="Standard 3 2 3 2 2 6" xfId="225" xr:uid="{00000000-0005-0000-0000-000047010000}"/>
    <cellStyle name="Standard 3 2 3 2 2 7" xfId="855" xr:uid="{00000000-0005-0000-0000-000048010000}"/>
    <cellStyle name="Standard 3 2 3 2 3" xfId="226" xr:uid="{00000000-0005-0000-0000-000049010000}"/>
    <cellStyle name="Standard 3 2 3 2 3 2" xfId="227" xr:uid="{00000000-0005-0000-0000-00004A010000}"/>
    <cellStyle name="Standard 3 2 3 2 3 2 2" xfId="1224" xr:uid="{00000000-0005-0000-0000-00004B010000}"/>
    <cellStyle name="Standard 3 2 3 2 3 3" xfId="228" xr:uid="{00000000-0005-0000-0000-00004C010000}"/>
    <cellStyle name="Standard 3 2 3 2 3 3 2" xfId="1093" xr:uid="{00000000-0005-0000-0000-00004D010000}"/>
    <cellStyle name="Standard 3 2 3 2 3 4" xfId="229" xr:uid="{00000000-0005-0000-0000-00004E010000}"/>
    <cellStyle name="Standard 3 2 3 2 3 5" xfId="889" xr:uid="{00000000-0005-0000-0000-00004F010000}"/>
    <cellStyle name="Standard 3 2 3 2 4" xfId="230" xr:uid="{00000000-0005-0000-0000-000050010000}"/>
    <cellStyle name="Standard 3 2 3 2 4 2" xfId="231" xr:uid="{00000000-0005-0000-0000-000051010000}"/>
    <cellStyle name="Standard 3 2 3 2 4 3" xfId="1025" xr:uid="{00000000-0005-0000-0000-000052010000}"/>
    <cellStyle name="Standard 3 2 3 2 5" xfId="232" xr:uid="{00000000-0005-0000-0000-000053010000}"/>
    <cellStyle name="Standard 3 2 3 2 5 2" xfId="1166" xr:uid="{00000000-0005-0000-0000-000054010000}"/>
    <cellStyle name="Standard 3 2 3 2 6" xfId="233" xr:uid="{00000000-0005-0000-0000-000055010000}"/>
    <cellStyle name="Standard 3 2 3 2 6 2" xfId="957" xr:uid="{00000000-0005-0000-0000-000056010000}"/>
    <cellStyle name="Standard 3 2 3 2 7" xfId="234" xr:uid="{00000000-0005-0000-0000-000057010000}"/>
    <cellStyle name="Standard 3 2 3 2 8" xfId="821" xr:uid="{00000000-0005-0000-0000-000058010000}"/>
    <cellStyle name="Standard 3 2 3 3" xfId="235" xr:uid="{00000000-0005-0000-0000-000059010000}"/>
    <cellStyle name="Standard 3 2 3 3 2" xfId="236" xr:uid="{00000000-0005-0000-0000-00005A010000}"/>
    <cellStyle name="Standard 3 2 3 3 2 2" xfId="237" xr:uid="{00000000-0005-0000-0000-00005B010000}"/>
    <cellStyle name="Standard 3 2 3 3 2 2 2" xfId="1225" xr:uid="{00000000-0005-0000-0000-00005C010000}"/>
    <cellStyle name="Standard 3 2 3 3 2 3" xfId="238" xr:uid="{00000000-0005-0000-0000-00005D010000}"/>
    <cellStyle name="Standard 3 2 3 3 2 3 2" xfId="1110" xr:uid="{00000000-0005-0000-0000-00005E010000}"/>
    <cellStyle name="Standard 3 2 3 3 2 4" xfId="239" xr:uid="{00000000-0005-0000-0000-00005F010000}"/>
    <cellStyle name="Standard 3 2 3 3 2 5" xfId="906" xr:uid="{00000000-0005-0000-0000-000060010000}"/>
    <cellStyle name="Standard 3 2 3 3 3" xfId="240" xr:uid="{00000000-0005-0000-0000-000061010000}"/>
    <cellStyle name="Standard 3 2 3 3 3 2" xfId="241" xr:uid="{00000000-0005-0000-0000-000062010000}"/>
    <cellStyle name="Standard 3 2 3 3 3 3" xfId="1042" xr:uid="{00000000-0005-0000-0000-000063010000}"/>
    <cellStyle name="Standard 3 2 3 3 4" xfId="242" xr:uid="{00000000-0005-0000-0000-000064010000}"/>
    <cellStyle name="Standard 3 2 3 3 4 2" xfId="1183" xr:uid="{00000000-0005-0000-0000-000065010000}"/>
    <cellStyle name="Standard 3 2 3 3 5" xfId="243" xr:uid="{00000000-0005-0000-0000-000066010000}"/>
    <cellStyle name="Standard 3 2 3 3 5 2" xfId="974" xr:uid="{00000000-0005-0000-0000-000067010000}"/>
    <cellStyle name="Standard 3 2 3 3 6" xfId="244" xr:uid="{00000000-0005-0000-0000-000068010000}"/>
    <cellStyle name="Standard 3 2 3 3 7" xfId="838" xr:uid="{00000000-0005-0000-0000-000069010000}"/>
    <cellStyle name="Standard 3 2 3 4" xfId="245" xr:uid="{00000000-0005-0000-0000-00006A010000}"/>
    <cellStyle name="Standard 3 2 3 4 2" xfId="246" xr:uid="{00000000-0005-0000-0000-00006B010000}"/>
    <cellStyle name="Standard 3 2 3 4 2 2" xfId="1226" xr:uid="{00000000-0005-0000-0000-00006C010000}"/>
    <cellStyle name="Standard 3 2 3 4 3" xfId="247" xr:uid="{00000000-0005-0000-0000-00006D010000}"/>
    <cellStyle name="Standard 3 2 3 4 3 2" xfId="1076" xr:uid="{00000000-0005-0000-0000-00006E010000}"/>
    <cellStyle name="Standard 3 2 3 4 4" xfId="248" xr:uid="{00000000-0005-0000-0000-00006F010000}"/>
    <cellStyle name="Standard 3 2 3 4 5" xfId="872" xr:uid="{00000000-0005-0000-0000-000070010000}"/>
    <cellStyle name="Standard 3 2 3 5" xfId="249" xr:uid="{00000000-0005-0000-0000-000071010000}"/>
    <cellStyle name="Standard 3 2 3 5 2" xfId="250" xr:uid="{00000000-0005-0000-0000-000072010000}"/>
    <cellStyle name="Standard 3 2 3 5 3" xfId="1008" xr:uid="{00000000-0005-0000-0000-000073010000}"/>
    <cellStyle name="Standard 3 2 3 6" xfId="251" xr:uid="{00000000-0005-0000-0000-000074010000}"/>
    <cellStyle name="Standard 3 2 3 6 2" xfId="1149" xr:uid="{00000000-0005-0000-0000-000075010000}"/>
    <cellStyle name="Standard 3 2 3 7" xfId="252" xr:uid="{00000000-0005-0000-0000-000076010000}"/>
    <cellStyle name="Standard 3 2 3 7 2" xfId="940" xr:uid="{00000000-0005-0000-0000-000077010000}"/>
    <cellStyle name="Standard 3 2 3 8" xfId="253" xr:uid="{00000000-0005-0000-0000-000078010000}"/>
    <cellStyle name="Standard 3 2 3 9" xfId="804" xr:uid="{00000000-0005-0000-0000-000079010000}"/>
    <cellStyle name="Standard 3 2 4" xfId="254" xr:uid="{00000000-0005-0000-0000-00007A010000}"/>
    <cellStyle name="Standard 3 2 4 2" xfId="255" xr:uid="{00000000-0005-0000-0000-00007B010000}"/>
    <cellStyle name="Standard 3 2 4 2 2" xfId="256" xr:uid="{00000000-0005-0000-0000-00007C010000}"/>
    <cellStyle name="Standard 3 2 4 2 2 2" xfId="257" xr:uid="{00000000-0005-0000-0000-00007D010000}"/>
    <cellStyle name="Standard 3 2 4 2 2 2 2" xfId="258" xr:uid="{00000000-0005-0000-0000-00007E010000}"/>
    <cellStyle name="Standard 3 2 4 2 2 2 2 2" xfId="1227" xr:uid="{00000000-0005-0000-0000-00007F010000}"/>
    <cellStyle name="Standard 3 2 4 2 2 2 3" xfId="259" xr:uid="{00000000-0005-0000-0000-000080010000}"/>
    <cellStyle name="Standard 3 2 4 2 2 2 3 2" xfId="1132" xr:uid="{00000000-0005-0000-0000-000081010000}"/>
    <cellStyle name="Standard 3 2 4 2 2 2 4" xfId="260" xr:uid="{00000000-0005-0000-0000-000082010000}"/>
    <cellStyle name="Standard 3 2 4 2 2 2 5" xfId="928" xr:uid="{00000000-0005-0000-0000-000083010000}"/>
    <cellStyle name="Standard 3 2 4 2 2 3" xfId="261" xr:uid="{00000000-0005-0000-0000-000084010000}"/>
    <cellStyle name="Standard 3 2 4 2 2 3 2" xfId="262" xr:uid="{00000000-0005-0000-0000-000085010000}"/>
    <cellStyle name="Standard 3 2 4 2 2 3 3" xfId="1064" xr:uid="{00000000-0005-0000-0000-000086010000}"/>
    <cellStyle name="Standard 3 2 4 2 2 4" xfId="263" xr:uid="{00000000-0005-0000-0000-000087010000}"/>
    <cellStyle name="Standard 3 2 4 2 2 4 2" xfId="1205" xr:uid="{00000000-0005-0000-0000-000088010000}"/>
    <cellStyle name="Standard 3 2 4 2 2 5" xfId="264" xr:uid="{00000000-0005-0000-0000-000089010000}"/>
    <cellStyle name="Standard 3 2 4 2 2 5 2" xfId="996" xr:uid="{00000000-0005-0000-0000-00008A010000}"/>
    <cellStyle name="Standard 3 2 4 2 2 6" xfId="265" xr:uid="{00000000-0005-0000-0000-00008B010000}"/>
    <cellStyle name="Standard 3 2 4 2 2 7" xfId="860" xr:uid="{00000000-0005-0000-0000-00008C010000}"/>
    <cellStyle name="Standard 3 2 4 2 3" xfId="266" xr:uid="{00000000-0005-0000-0000-00008D010000}"/>
    <cellStyle name="Standard 3 2 4 2 3 2" xfId="267" xr:uid="{00000000-0005-0000-0000-00008E010000}"/>
    <cellStyle name="Standard 3 2 4 2 3 2 2" xfId="1228" xr:uid="{00000000-0005-0000-0000-00008F010000}"/>
    <cellStyle name="Standard 3 2 4 2 3 3" xfId="268" xr:uid="{00000000-0005-0000-0000-000090010000}"/>
    <cellStyle name="Standard 3 2 4 2 3 3 2" xfId="1098" xr:uid="{00000000-0005-0000-0000-000091010000}"/>
    <cellStyle name="Standard 3 2 4 2 3 4" xfId="269" xr:uid="{00000000-0005-0000-0000-000092010000}"/>
    <cellStyle name="Standard 3 2 4 2 3 5" xfId="894" xr:uid="{00000000-0005-0000-0000-000093010000}"/>
    <cellStyle name="Standard 3 2 4 2 4" xfId="270" xr:uid="{00000000-0005-0000-0000-000094010000}"/>
    <cellStyle name="Standard 3 2 4 2 4 2" xfId="271" xr:uid="{00000000-0005-0000-0000-000095010000}"/>
    <cellStyle name="Standard 3 2 4 2 4 3" xfId="1030" xr:uid="{00000000-0005-0000-0000-000096010000}"/>
    <cellStyle name="Standard 3 2 4 2 5" xfId="272" xr:uid="{00000000-0005-0000-0000-000097010000}"/>
    <cellStyle name="Standard 3 2 4 2 5 2" xfId="1171" xr:uid="{00000000-0005-0000-0000-000098010000}"/>
    <cellStyle name="Standard 3 2 4 2 6" xfId="273" xr:uid="{00000000-0005-0000-0000-000099010000}"/>
    <cellStyle name="Standard 3 2 4 2 6 2" xfId="962" xr:uid="{00000000-0005-0000-0000-00009A010000}"/>
    <cellStyle name="Standard 3 2 4 2 7" xfId="274" xr:uid="{00000000-0005-0000-0000-00009B010000}"/>
    <cellStyle name="Standard 3 2 4 2 8" xfId="826" xr:uid="{00000000-0005-0000-0000-00009C010000}"/>
    <cellStyle name="Standard 3 2 4 3" xfId="275" xr:uid="{00000000-0005-0000-0000-00009D010000}"/>
    <cellStyle name="Standard 3 2 4 3 2" xfId="276" xr:uid="{00000000-0005-0000-0000-00009E010000}"/>
    <cellStyle name="Standard 3 2 4 3 2 2" xfId="277" xr:uid="{00000000-0005-0000-0000-00009F010000}"/>
    <cellStyle name="Standard 3 2 4 3 2 2 2" xfId="1229" xr:uid="{00000000-0005-0000-0000-0000A0010000}"/>
    <cellStyle name="Standard 3 2 4 3 2 3" xfId="278" xr:uid="{00000000-0005-0000-0000-0000A1010000}"/>
    <cellStyle name="Standard 3 2 4 3 2 3 2" xfId="1115" xr:uid="{00000000-0005-0000-0000-0000A2010000}"/>
    <cellStyle name="Standard 3 2 4 3 2 4" xfId="279" xr:uid="{00000000-0005-0000-0000-0000A3010000}"/>
    <cellStyle name="Standard 3 2 4 3 2 5" xfId="911" xr:uid="{00000000-0005-0000-0000-0000A4010000}"/>
    <cellStyle name="Standard 3 2 4 3 3" xfId="280" xr:uid="{00000000-0005-0000-0000-0000A5010000}"/>
    <cellStyle name="Standard 3 2 4 3 3 2" xfId="281" xr:uid="{00000000-0005-0000-0000-0000A6010000}"/>
    <cellStyle name="Standard 3 2 4 3 3 3" xfId="1047" xr:uid="{00000000-0005-0000-0000-0000A7010000}"/>
    <cellStyle name="Standard 3 2 4 3 4" xfId="282" xr:uid="{00000000-0005-0000-0000-0000A8010000}"/>
    <cellStyle name="Standard 3 2 4 3 4 2" xfId="1188" xr:uid="{00000000-0005-0000-0000-0000A9010000}"/>
    <cellStyle name="Standard 3 2 4 3 5" xfId="283" xr:uid="{00000000-0005-0000-0000-0000AA010000}"/>
    <cellStyle name="Standard 3 2 4 3 5 2" xfId="979" xr:uid="{00000000-0005-0000-0000-0000AB010000}"/>
    <cellStyle name="Standard 3 2 4 3 6" xfId="284" xr:uid="{00000000-0005-0000-0000-0000AC010000}"/>
    <cellStyle name="Standard 3 2 4 3 7" xfId="843" xr:uid="{00000000-0005-0000-0000-0000AD010000}"/>
    <cellStyle name="Standard 3 2 4 4" xfId="285" xr:uid="{00000000-0005-0000-0000-0000AE010000}"/>
    <cellStyle name="Standard 3 2 4 4 2" xfId="286" xr:uid="{00000000-0005-0000-0000-0000AF010000}"/>
    <cellStyle name="Standard 3 2 4 4 2 2" xfId="1230" xr:uid="{00000000-0005-0000-0000-0000B0010000}"/>
    <cellStyle name="Standard 3 2 4 4 3" xfId="287" xr:uid="{00000000-0005-0000-0000-0000B1010000}"/>
    <cellStyle name="Standard 3 2 4 4 3 2" xfId="1081" xr:uid="{00000000-0005-0000-0000-0000B2010000}"/>
    <cellStyle name="Standard 3 2 4 4 4" xfId="288" xr:uid="{00000000-0005-0000-0000-0000B3010000}"/>
    <cellStyle name="Standard 3 2 4 4 5" xfId="877" xr:uid="{00000000-0005-0000-0000-0000B4010000}"/>
    <cellStyle name="Standard 3 2 4 5" xfId="289" xr:uid="{00000000-0005-0000-0000-0000B5010000}"/>
    <cellStyle name="Standard 3 2 4 5 2" xfId="290" xr:uid="{00000000-0005-0000-0000-0000B6010000}"/>
    <cellStyle name="Standard 3 2 4 5 3" xfId="1013" xr:uid="{00000000-0005-0000-0000-0000B7010000}"/>
    <cellStyle name="Standard 3 2 4 6" xfId="291" xr:uid="{00000000-0005-0000-0000-0000B8010000}"/>
    <cellStyle name="Standard 3 2 4 6 2" xfId="1154" xr:uid="{00000000-0005-0000-0000-0000B9010000}"/>
    <cellStyle name="Standard 3 2 4 7" xfId="292" xr:uid="{00000000-0005-0000-0000-0000BA010000}"/>
    <cellStyle name="Standard 3 2 4 7 2" xfId="945" xr:uid="{00000000-0005-0000-0000-0000BB010000}"/>
    <cellStyle name="Standard 3 2 4 8" xfId="293" xr:uid="{00000000-0005-0000-0000-0000BC010000}"/>
    <cellStyle name="Standard 3 2 4 9" xfId="809" xr:uid="{00000000-0005-0000-0000-0000BD010000}"/>
    <cellStyle name="Standard 3 2 5" xfId="294" xr:uid="{00000000-0005-0000-0000-0000BE010000}"/>
    <cellStyle name="Standard 3 2 5 2" xfId="295" xr:uid="{00000000-0005-0000-0000-0000BF010000}"/>
    <cellStyle name="Standard 3 2 5 2 2" xfId="296" xr:uid="{00000000-0005-0000-0000-0000C0010000}"/>
    <cellStyle name="Standard 3 2 5 2 2 2" xfId="297" xr:uid="{00000000-0005-0000-0000-0000C1010000}"/>
    <cellStyle name="Standard 3 2 5 2 2 2 2" xfId="1231" xr:uid="{00000000-0005-0000-0000-0000C2010000}"/>
    <cellStyle name="Standard 3 2 5 2 2 3" xfId="298" xr:uid="{00000000-0005-0000-0000-0000C3010000}"/>
    <cellStyle name="Standard 3 2 5 2 2 3 2" xfId="1122" xr:uid="{00000000-0005-0000-0000-0000C4010000}"/>
    <cellStyle name="Standard 3 2 5 2 2 4" xfId="299" xr:uid="{00000000-0005-0000-0000-0000C5010000}"/>
    <cellStyle name="Standard 3 2 5 2 2 5" xfId="918" xr:uid="{00000000-0005-0000-0000-0000C6010000}"/>
    <cellStyle name="Standard 3 2 5 2 3" xfId="300" xr:uid="{00000000-0005-0000-0000-0000C7010000}"/>
    <cellStyle name="Standard 3 2 5 2 3 2" xfId="301" xr:uid="{00000000-0005-0000-0000-0000C8010000}"/>
    <cellStyle name="Standard 3 2 5 2 3 3" xfId="1054" xr:uid="{00000000-0005-0000-0000-0000C9010000}"/>
    <cellStyle name="Standard 3 2 5 2 4" xfId="302" xr:uid="{00000000-0005-0000-0000-0000CA010000}"/>
    <cellStyle name="Standard 3 2 5 2 4 2" xfId="1195" xr:uid="{00000000-0005-0000-0000-0000CB010000}"/>
    <cellStyle name="Standard 3 2 5 2 5" xfId="303" xr:uid="{00000000-0005-0000-0000-0000CC010000}"/>
    <cellStyle name="Standard 3 2 5 2 5 2" xfId="986" xr:uid="{00000000-0005-0000-0000-0000CD010000}"/>
    <cellStyle name="Standard 3 2 5 2 6" xfId="304" xr:uid="{00000000-0005-0000-0000-0000CE010000}"/>
    <cellStyle name="Standard 3 2 5 2 7" xfId="850" xr:uid="{00000000-0005-0000-0000-0000CF010000}"/>
    <cellStyle name="Standard 3 2 5 3" xfId="305" xr:uid="{00000000-0005-0000-0000-0000D0010000}"/>
    <cellStyle name="Standard 3 2 5 3 2" xfId="306" xr:uid="{00000000-0005-0000-0000-0000D1010000}"/>
    <cellStyle name="Standard 3 2 5 3 2 2" xfId="1232" xr:uid="{00000000-0005-0000-0000-0000D2010000}"/>
    <cellStyle name="Standard 3 2 5 3 3" xfId="307" xr:uid="{00000000-0005-0000-0000-0000D3010000}"/>
    <cellStyle name="Standard 3 2 5 3 3 2" xfId="1088" xr:uid="{00000000-0005-0000-0000-0000D4010000}"/>
    <cellStyle name="Standard 3 2 5 3 4" xfId="308" xr:uid="{00000000-0005-0000-0000-0000D5010000}"/>
    <cellStyle name="Standard 3 2 5 3 5" xfId="884" xr:uid="{00000000-0005-0000-0000-0000D6010000}"/>
    <cellStyle name="Standard 3 2 5 4" xfId="309" xr:uid="{00000000-0005-0000-0000-0000D7010000}"/>
    <cellStyle name="Standard 3 2 5 4 2" xfId="310" xr:uid="{00000000-0005-0000-0000-0000D8010000}"/>
    <cellStyle name="Standard 3 2 5 4 3" xfId="1020" xr:uid="{00000000-0005-0000-0000-0000D9010000}"/>
    <cellStyle name="Standard 3 2 5 5" xfId="311" xr:uid="{00000000-0005-0000-0000-0000DA010000}"/>
    <cellStyle name="Standard 3 2 5 5 2" xfId="1161" xr:uid="{00000000-0005-0000-0000-0000DB010000}"/>
    <cellStyle name="Standard 3 2 5 6" xfId="312" xr:uid="{00000000-0005-0000-0000-0000DC010000}"/>
    <cellStyle name="Standard 3 2 5 6 2" xfId="952" xr:uid="{00000000-0005-0000-0000-0000DD010000}"/>
    <cellStyle name="Standard 3 2 5 7" xfId="313" xr:uid="{00000000-0005-0000-0000-0000DE010000}"/>
    <cellStyle name="Standard 3 2 5 8" xfId="816" xr:uid="{00000000-0005-0000-0000-0000DF010000}"/>
    <cellStyle name="Standard 3 2 6" xfId="314" xr:uid="{00000000-0005-0000-0000-0000E0010000}"/>
    <cellStyle name="Standard 3 2 6 2" xfId="315" xr:uid="{00000000-0005-0000-0000-0000E1010000}"/>
    <cellStyle name="Standard 3 2 6 2 2" xfId="316" xr:uid="{00000000-0005-0000-0000-0000E2010000}"/>
    <cellStyle name="Standard 3 2 6 2 2 2" xfId="1233" xr:uid="{00000000-0005-0000-0000-0000E3010000}"/>
    <cellStyle name="Standard 3 2 6 2 3" xfId="317" xr:uid="{00000000-0005-0000-0000-0000E4010000}"/>
    <cellStyle name="Standard 3 2 6 2 3 2" xfId="1105" xr:uid="{00000000-0005-0000-0000-0000E5010000}"/>
    <cellStyle name="Standard 3 2 6 2 4" xfId="318" xr:uid="{00000000-0005-0000-0000-0000E6010000}"/>
    <cellStyle name="Standard 3 2 6 2 5" xfId="901" xr:uid="{00000000-0005-0000-0000-0000E7010000}"/>
    <cellStyle name="Standard 3 2 6 3" xfId="319" xr:uid="{00000000-0005-0000-0000-0000E8010000}"/>
    <cellStyle name="Standard 3 2 6 3 2" xfId="320" xr:uid="{00000000-0005-0000-0000-0000E9010000}"/>
    <cellStyle name="Standard 3 2 6 3 3" xfId="1037" xr:uid="{00000000-0005-0000-0000-0000EA010000}"/>
    <cellStyle name="Standard 3 2 6 4" xfId="321" xr:uid="{00000000-0005-0000-0000-0000EB010000}"/>
    <cellStyle name="Standard 3 2 6 4 2" xfId="1178" xr:uid="{00000000-0005-0000-0000-0000EC010000}"/>
    <cellStyle name="Standard 3 2 6 5" xfId="322" xr:uid="{00000000-0005-0000-0000-0000ED010000}"/>
    <cellStyle name="Standard 3 2 6 5 2" xfId="969" xr:uid="{00000000-0005-0000-0000-0000EE010000}"/>
    <cellStyle name="Standard 3 2 6 6" xfId="323" xr:uid="{00000000-0005-0000-0000-0000EF010000}"/>
    <cellStyle name="Standard 3 2 6 7" xfId="833" xr:uid="{00000000-0005-0000-0000-0000F0010000}"/>
    <cellStyle name="Standard 3 2 7" xfId="324" xr:uid="{00000000-0005-0000-0000-0000F1010000}"/>
    <cellStyle name="Standard 3 2 7 2" xfId="325" xr:uid="{00000000-0005-0000-0000-0000F2010000}"/>
    <cellStyle name="Standard 3 2 7 2 2" xfId="326" xr:uid="{00000000-0005-0000-0000-0000F3010000}"/>
    <cellStyle name="Standard 3 2 7 2 3" xfId="1144" xr:uid="{00000000-0005-0000-0000-0000F4010000}"/>
    <cellStyle name="Standard 3 2 7 3" xfId="327" xr:uid="{00000000-0005-0000-0000-0000F5010000}"/>
    <cellStyle name="Standard 3 2 7 3 2" xfId="1071" xr:uid="{00000000-0005-0000-0000-0000F6010000}"/>
    <cellStyle name="Standard 3 2 7 4" xfId="328" xr:uid="{00000000-0005-0000-0000-0000F7010000}"/>
    <cellStyle name="Standard 3 2 7 5" xfId="867" xr:uid="{00000000-0005-0000-0000-0000F8010000}"/>
    <cellStyle name="Standard 3 2 8" xfId="329" xr:uid="{00000000-0005-0000-0000-0000F9010000}"/>
    <cellStyle name="Standard 3 2 8 2" xfId="330" xr:uid="{00000000-0005-0000-0000-0000FA010000}"/>
    <cellStyle name="Standard 3 2 8 3" xfId="1003" xr:uid="{00000000-0005-0000-0000-0000FB010000}"/>
    <cellStyle name="Standard 3 2 9" xfId="331" xr:uid="{00000000-0005-0000-0000-0000FC010000}"/>
    <cellStyle name="Standard 3 2 9 2" xfId="1139" xr:uid="{00000000-0005-0000-0000-0000FD010000}"/>
    <cellStyle name="Standard 3 3" xfId="332" xr:uid="{00000000-0005-0000-0000-0000FE010000}"/>
    <cellStyle name="Standard 3 3 10" xfId="333" xr:uid="{00000000-0005-0000-0000-0000FF010000}"/>
    <cellStyle name="Standard 3 3 11" xfId="801" xr:uid="{00000000-0005-0000-0000-000000020000}"/>
    <cellStyle name="Standard 3 3 2" xfId="334" xr:uid="{00000000-0005-0000-0000-000001020000}"/>
    <cellStyle name="Standard 3 3 2 2" xfId="335" xr:uid="{00000000-0005-0000-0000-000002020000}"/>
    <cellStyle name="Standard 3 3 2 2 2" xfId="336" xr:uid="{00000000-0005-0000-0000-000003020000}"/>
    <cellStyle name="Standard 3 3 2 2 2 2" xfId="337" xr:uid="{00000000-0005-0000-0000-000004020000}"/>
    <cellStyle name="Standard 3 3 2 2 2 2 2" xfId="338" xr:uid="{00000000-0005-0000-0000-000005020000}"/>
    <cellStyle name="Standard 3 3 2 2 2 2 2 2" xfId="1234" xr:uid="{00000000-0005-0000-0000-000006020000}"/>
    <cellStyle name="Standard 3 3 2 2 2 2 3" xfId="339" xr:uid="{00000000-0005-0000-0000-000007020000}"/>
    <cellStyle name="Standard 3 3 2 2 2 2 3 2" xfId="1129" xr:uid="{00000000-0005-0000-0000-000008020000}"/>
    <cellStyle name="Standard 3 3 2 2 2 2 4" xfId="340" xr:uid="{00000000-0005-0000-0000-000009020000}"/>
    <cellStyle name="Standard 3 3 2 2 2 2 5" xfId="925" xr:uid="{00000000-0005-0000-0000-00000A020000}"/>
    <cellStyle name="Standard 3 3 2 2 2 3" xfId="341" xr:uid="{00000000-0005-0000-0000-00000B020000}"/>
    <cellStyle name="Standard 3 3 2 2 2 3 2" xfId="342" xr:uid="{00000000-0005-0000-0000-00000C020000}"/>
    <cellStyle name="Standard 3 3 2 2 2 3 3" xfId="1061" xr:uid="{00000000-0005-0000-0000-00000D020000}"/>
    <cellStyle name="Standard 3 3 2 2 2 4" xfId="343" xr:uid="{00000000-0005-0000-0000-00000E020000}"/>
    <cellStyle name="Standard 3 3 2 2 2 4 2" xfId="1202" xr:uid="{00000000-0005-0000-0000-00000F020000}"/>
    <cellStyle name="Standard 3 3 2 2 2 5" xfId="344" xr:uid="{00000000-0005-0000-0000-000010020000}"/>
    <cellStyle name="Standard 3 3 2 2 2 5 2" xfId="993" xr:uid="{00000000-0005-0000-0000-000011020000}"/>
    <cellStyle name="Standard 3 3 2 2 2 6" xfId="345" xr:uid="{00000000-0005-0000-0000-000012020000}"/>
    <cellStyle name="Standard 3 3 2 2 2 7" xfId="857" xr:uid="{00000000-0005-0000-0000-000013020000}"/>
    <cellStyle name="Standard 3 3 2 2 3" xfId="346" xr:uid="{00000000-0005-0000-0000-000014020000}"/>
    <cellStyle name="Standard 3 3 2 2 3 2" xfId="347" xr:uid="{00000000-0005-0000-0000-000015020000}"/>
    <cellStyle name="Standard 3 3 2 2 3 2 2" xfId="1235" xr:uid="{00000000-0005-0000-0000-000016020000}"/>
    <cellStyle name="Standard 3 3 2 2 3 3" xfId="348" xr:uid="{00000000-0005-0000-0000-000017020000}"/>
    <cellStyle name="Standard 3 3 2 2 3 3 2" xfId="1095" xr:uid="{00000000-0005-0000-0000-000018020000}"/>
    <cellStyle name="Standard 3 3 2 2 3 4" xfId="349" xr:uid="{00000000-0005-0000-0000-000019020000}"/>
    <cellStyle name="Standard 3 3 2 2 3 5" xfId="891" xr:uid="{00000000-0005-0000-0000-00001A020000}"/>
    <cellStyle name="Standard 3 3 2 2 4" xfId="350" xr:uid="{00000000-0005-0000-0000-00001B020000}"/>
    <cellStyle name="Standard 3 3 2 2 4 2" xfId="351" xr:uid="{00000000-0005-0000-0000-00001C020000}"/>
    <cellStyle name="Standard 3 3 2 2 4 3" xfId="1027" xr:uid="{00000000-0005-0000-0000-00001D020000}"/>
    <cellStyle name="Standard 3 3 2 2 5" xfId="352" xr:uid="{00000000-0005-0000-0000-00001E020000}"/>
    <cellStyle name="Standard 3 3 2 2 5 2" xfId="1168" xr:uid="{00000000-0005-0000-0000-00001F020000}"/>
    <cellStyle name="Standard 3 3 2 2 6" xfId="353" xr:uid="{00000000-0005-0000-0000-000020020000}"/>
    <cellStyle name="Standard 3 3 2 2 6 2" xfId="959" xr:uid="{00000000-0005-0000-0000-000021020000}"/>
    <cellStyle name="Standard 3 3 2 2 7" xfId="354" xr:uid="{00000000-0005-0000-0000-000022020000}"/>
    <cellStyle name="Standard 3 3 2 2 8" xfId="823" xr:uid="{00000000-0005-0000-0000-000023020000}"/>
    <cellStyle name="Standard 3 3 2 3" xfId="355" xr:uid="{00000000-0005-0000-0000-000024020000}"/>
    <cellStyle name="Standard 3 3 2 3 2" xfId="356" xr:uid="{00000000-0005-0000-0000-000025020000}"/>
    <cellStyle name="Standard 3 3 2 3 2 2" xfId="357" xr:uid="{00000000-0005-0000-0000-000026020000}"/>
    <cellStyle name="Standard 3 3 2 3 2 2 2" xfId="1236" xr:uid="{00000000-0005-0000-0000-000027020000}"/>
    <cellStyle name="Standard 3 3 2 3 2 3" xfId="358" xr:uid="{00000000-0005-0000-0000-000028020000}"/>
    <cellStyle name="Standard 3 3 2 3 2 3 2" xfId="1112" xr:uid="{00000000-0005-0000-0000-000029020000}"/>
    <cellStyle name="Standard 3 3 2 3 2 4" xfId="359" xr:uid="{00000000-0005-0000-0000-00002A020000}"/>
    <cellStyle name="Standard 3 3 2 3 2 5" xfId="908" xr:uid="{00000000-0005-0000-0000-00002B020000}"/>
    <cellStyle name="Standard 3 3 2 3 3" xfId="360" xr:uid="{00000000-0005-0000-0000-00002C020000}"/>
    <cellStyle name="Standard 3 3 2 3 3 2" xfId="361" xr:uid="{00000000-0005-0000-0000-00002D020000}"/>
    <cellStyle name="Standard 3 3 2 3 3 3" xfId="1044" xr:uid="{00000000-0005-0000-0000-00002E020000}"/>
    <cellStyle name="Standard 3 3 2 3 4" xfId="362" xr:uid="{00000000-0005-0000-0000-00002F020000}"/>
    <cellStyle name="Standard 3 3 2 3 4 2" xfId="1185" xr:uid="{00000000-0005-0000-0000-000030020000}"/>
    <cellStyle name="Standard 3 3 2 3 5" xfId="363" xr:uid="{00000000-0005-0000-0000-000031020000}"/>
    <cellStyle name="Standard 3 3 2 3 5 2" xfId="976" xr:uid="{00000000-0005-0000-0000-000032020000}"/>
    <cellStyle name="Standard 3 3 2 3 6" xfId="364" xr:uid="{00000000-0005-0000-0000-000033020000}"/>
    <cellStyle name="Standard 3 3 2 3 7" xfId="840" xr:uid="{00000000-0005-0000-0000-000034020000}"/>
    <cellStyle name="Standard 3 3 2 4" xfId="365" xr:uid="{00000000-0005-0000-0000-000035020000}"/>
    <cellStyle name="Standard 3 3 2 4 2" xfId="366" xr:uid="{00000000-0005-0000-0000-000036020000}"/>
    <cellStyle name="Standard 3 3 2 4 2 2" xfId="1237" xr:uid="{00000000-0005-0000-0000-000037020000}"/>
    <cellStyle name="Standard 3 3 2 4 3" xfId="367" xr:uid="{00000000-0005-0000-0000-000038020000}"/>
    <cellStyle name="Standard 3 3 2 4 3 2" xfId="1078" xr:uid="{00000000-0005-0000-0000-000039020000}"/>
    <cellStyle name="Standard 3 3 2 4 4" xfId="368" xr:uid="{00000000-0005-0000-0000-00003A020000}"/>
    <cellStyle name="Standard 3 3 2 4 5" xfId="874" xr:uid="{00000000-0005-0000-0000-00003B020000}"/>
    <cellStyle name="Standard 3 3 2 5" xfId="369" xr:uid="{00000000-0005-0000-0000-00003C020000}"/>
    <cellStyle name="Standard 3 3 2 5 2" xfId="370" xr:uid="{00000000-0005-0000-0000-00003D020000}"/>
    <cellStyle name="Standard 3 3 2 5 3" xfId="1010" xr:uid="{00000000-0005-0000-0000-00003E020000}"/>
    <cellStyle name="Standard 3 3 2 6" xfId="371" xr:uid="{00000000-0005-0000-0000-00003F020000}"/>
    <cellStyle name="Standard 3 3 2 6 2" xfId="1151" xr:uid="{00000000-0005-0000-0000-000040020000}"/>
    <cellStyle name="Standard 3 3 2 7" xfId="372" xr:uid="{00000000-0005-0000-0000-000041020000}"/>
    <cellStyle name="Standard 3 3 2 7 2" xfId="942" xr:uid="{00000000-0005-0000-0000-000042020000}"/>
    <cellStyle name="Standard 3 3 2 8" xfId="373" xr:uid="{00000000-0005-0000-0000-000043020000}"/>
    <cellStyle name="Standard 3 3 2 9" xfId="806" xr:uid="{00000000-0005-0000-0000-000044020000}"/>
    <cellStyle name="Standard 3 3 3" xfId="374" xr:uid="{00000000-0005-0000-0000-000045020000}"/>
    <cellStyle name="Standard 3 3 3 2" xfId="375" xr:uid="{00000000-0005-0000-0000-000046020000}"/>
    <cellStyle name="Standard 3 3 3 2 2" xfId="376" xr:uid="{00000000-0005-0000-0000-000047020000}"/>
    <cellStyle name="Standard 3 3 3 2 2 2" xfId="377" xr:uid="{00000000-0005-0000-0000-000048020000}"/>
    <cellStyle name="Standard 3 3 3 2 2 2 2" xfId="378" xr:uid="{00000000-0005-0000-0000-000049020000}"/>
    <cellStyle name="Standard 3 3 3 2 2 2 2 2" xfId="1238" xr:uid="{00000000-0005-0000-0000-00004A020000}"/>
    <cellStyle name="Standard 3 3 3 2 2 2 3" xfId="379" xr:uid="{00000000-0005-0000-0000-00004B020000}"/>
    <cellStyle name="Standard 3 3 3 2 2 2 3 2" xfId="1134" xr:uid="{00000000-0005-0000-0000-00004C020000}"/>
    <cellStyle name="Standard 3 3 3 2 2 2 4" xfId="380" xr:uid="{00000000-0005-0000-0000-00004D020000}"/>
    <cellStyle name="Standard 3 3 3 2 2 2 5" xfId="930" xr:uid="{00000000-0005-0000-0000-00004E020000}"/>
    <cellStyle name="Standard 3 3 3 2 2 3" xfId="381" xr:uid="{00000000-0005-0000-0000-00004F020000}"/>
    <cellStyle name="Standard 3 3 3 2 2 3 2" xfId="382" xr:uid="{00000000-0005-0000-0000-000050020000}"/>
    <cellStyle name="Standard 3 3 3 2 2 3 3" xfId="1066" xr:uid="{00000000-0005-0000-0000-000051020000}"/>
    <cellStyle name="Standard 3 3 3 2 2 4" xfId="383" xr:uid="{00000000-0005-0000-0000-000052020000}"/>
    <cellStyle name="Standard 3 3 3 2 2 4 2" xfId="1207" xr:uid="{00000000-0005-0000-0000-000053020000}"/>
    <cellStyle name="Standard 3 3 3 2 2 5" xfId="384" xr:uid="{00000000-0005-0000-0000-000054020000}"/>
    <cellStyle name="Standard 3 3 3 2 2 5 2" xfId="998" xr:uid="{00000000-0005-0000-0000-000055020000}"/>
    <cellStyle name="Standard 3 3 3 2 2 6" xfId="385" xr:uid="{00000000-0005-0000-0000-000056020000}"/>
    <cellStyle name="Standard 3 3 3 2 2 7" xfId="862" xr:uid="{00000000-0005-0000-0000-000057020000}"/>
    <cellStyle name="Standard 3 3 3 2 3" xfId="386" xr:uid="{00000000-0005-0000-0000-000058020000}"/>
    <cellStyle name="Standard 3 3 3 2 3 2" xfId="387" xr:uid="{00000000-0005-0000-0000-000059020000}"/>
    <cellStyle name="Standard 3 3 3 2 3 2 2" xfId="1239" xr:uid="{00000000-0005-0000-0000-00005A020000}"/>
    <cellStyle name="Standard 3 3 3 2 3 3" xfId="388" xr:uid="{00000000-0005-0000-0000-00005B020000}"/>
    <cellStyle name="Standard 3 3 3 2 3 3 2" xfId="1100" xr:uid="{00000000-0005-0000-0000-00005C020000}"/>
    <cellStyle name="Standard 3 3 3 2 3 4" xfId="389" xr:uid="{00000000-0005-0000-0000-00005D020000}"/>
    <cellStyle name="Standard 3 3 3 2 3 5" xfId="896" xr:uid="{00000000-0005-0000-0000-00005E020000}"/>
    <cellStyle name="Standard 3 3 3 2 4" xfId="390" xr:uid="{00000000-0005-0000-0000-00005F020000}"/>
    <cellStyle name="Standard 3 3 3 2 4 2" xfId="391" xr:uid="{00000000-0005-0000-0000-000060020000}"/>
    <cellStyle name="Standard 3 3 3 2 4 3" xfId="1032" xr:uid="{00000000-0005-0000-0000-000061020000}"/>
    <cellStyle name="Standard 3 3 3 2 5" xfId="392" xr:uid="{00000000-0005-0000-0000-000062020000}"/>
    <cellStyle name="Standard 3 3 3 2 5 2" xfId="1173" xr:uid="{00000000-0005-0000-0000-000063020000}"/>
    <cellStyle name="Standard 3 3 3 2 6" xfId="393" xr:uid="{00000000-0005-0000-0000-000064020000}"/>
    <cellStyle name="Standard 3 3 3 2 6 2" xfId="964" xr:uid="{00000000-0005-0000-0000-000065020000}"/>
    <cellStyle name="Standard 3 3 3 2 7" xfId="394" xr:uid="{00000000-0005-0000-0000-000066020000}"/>
    <cellStyle name="Standard 3 3 3 2 8" xfId="828" xr:uid="{00000000-0005-0000-0000-000067020000}"/>
    <cellStyle name="Standard 3 3 3 3" xfId="395" xr:uid="{00000000-0005-0000-0000-000068020000}"/>
    <cellStyle name="Standard 3 3 3 3 2" xfId="396" xr:uid="{00000000-0005-0000-0000-000069020000}"/>
    <cellStyle name="Standard 3 3 3 3 2 2" xfId="397" xr:uid="{00000000-0005-0000-0000-00006A020000}"/>
    <cellStyle name="Standard 3 3 3 3 2 2 2" xfId="1240" xr:uid="{00000000-0005-0000-0000-00006B020000}"/>
    <cellStyle name="Standard 3 3 3 3 2 3" xfId="398" xr:uid="{00000000-0005-0000-0000-00006C020000}"/>
    <cellStyle name="Standard 3 3 3 3 2 3 2" xfId="1117" xr:uid="{00000000-0005-0000-0000-00006D020000}"/>
    <cellStyle name="Standard 3 3 3 3 2 4" xfId="399" xr:uid="{00000000-0005-0000-0000-00006E020000}"/>
    <cellStyle name="Standard 3 3 3 3 2 5" xfId="913" xr:uid="{00000000-0005-0000-0000-00006F020000}"/>
    <cellStyle name="Standard 3 3 3 3 3" xfId="400" xr:uid="{00000000-0005-0000-0000-000070020000}"/>
    <cellStyle name="Standard 3 3 3 3 3 2" xfId="401" xr:uid="{00000000-0005-0000-0000-000071020000}"/>
    <cellStyle name="Standard 3 3 3 3 3 3" xfId="1049" xr:uid="{00000000-0005-0000-0000-000072020000}"/>
    <cellStyle name="Standard 3 3 3 3 4" xfId="402" xr:uid="{00000000-0005-0000-0000-000073020000}"/>
    <cellStyle name="Standard 3 3 3 3 4 2" xfId="1190" xr:uid="{00000000-0005-0000-0000-000074020000}"/>
    <cellStyle name="Standard 3 3 3 3 5" xfId="403" xr:uid="{00000000-0005-0000-0000-000075020000}"/>
    <cellStyle name="Standard 3 3 3 3 5 2" xfId="981" xr:uid="{00000000-0005-0000-0000-000076020000}"/>
    <cellStyle name="Standard 3 3 3 3 6" xfId="404" xr:uid="{00000000-0005-0000-0000-000077020000}"/>
    <cellStyle name="Standard 3 3 3 3 7" xfId="845" xr:uid="{00000000-0005-0000-0000-000078020000}"/>
    <cellStyle name="Standard 3 3 3 4" xfId="405" xr:uid="{00000000-0005-0000-0000-000079020000}"/>
    <cellStyle name="Standard 3 3 3 4 2" xfId="406" xr:uid="{00000000-0005-0000-0000-00007A020000}"/>
    <cellStyle name="Standard 3 3 3 4 2 2" xfId="1241" xr:uid="{00000000-0005-0000-0000-00007B020000}"/>
    <cellStyle name="Standard 3 3 3 4 3" xfId="407" xr:uid="{00000000-0005-0000-0000-00007C020000}"/>
    <cellStyle name="Standard 3 3 3 4 3 2" xfId="1083" xr:uid="{00000000-0005-0000-0000-00007D020000}"/>
    <cellStyle name="Standard 3 3 3 4 4" xfId="408" xr:uid="{00000000-0005-0000-0000-00007E020000}"/>
    <cellStyle name="Standard 3 3 3 4 5" xfId="879" xr:uid="{00000000-0005-0000-0000-00007F020000}"/>
    <cellStyle name="Standard 3 3 3 5" xfId="409" xr:uid="{00000000-0005-0000-0000-000080020000}"/>
    <cellStyle name="Standard 3 3 3 5 2" xfId="410" xr:uid="{00000000-0005-0000-0000-000081020000}"/>
    <cellStyle name="Standard 3 3 3 5 3" xfId="1015" xr:uid="{00000000-0005-0000-0000-000082020000}"/>
    <cellStyle name="Standard 3 3 3 6" xfId="411" xr:uid="{00000000-0005-0000-0000-000083020000}"/>
    <cellStyle name="Standard 3 3 3 6 2" xfId="1156" xr:uid="{00000000-0005-0000-0000-000084020000}"/>
    <cellStyle name="Standard 3 3 3 7" xfId="412" xr:uid="{00000000-0005-0000-0000-000085020000}"/>
    <cellStyle name="Standard 3 3 3 7 2" xfId="947" xr:uid="{00000000-0005-0000-0000-000086020000}"/>
    <cellStyle name="Standard 3 3 3 8" xfId="413" xr:uid="{00000000-0005-0000-0000-000087020000}"/>
    <cellStyle name="Standard 3 3 3 9" xfId="811" xr:uid="{00000000-0005-0000-0000-000088020000}"/>
    <cellStyle name="Standard 3 3 4" xfId="414" xr:uid="{00000000-0005-0000-0000-000089020000}"/>
    <cellStyle name="Standard 3 3 4 2" xfId="415" xr:uid="{00000000-0005-0000-0000-00008A020000}"/>
    <cellStyle name="Standard 3 3 4 2 2" xfId="416" xr:uid="{00000000-0005-0000-0000-00008B020000}"/>
    <cellStyle name="Standard 3 3 4 2 2 2" xfId="417" xr:uid="{00000000-0005-0000-0000-00008C020000}"/>
    <cellStyle name="Standard 3 3 4 2 2 2 2" xfId="1242" xr:uid="{00000000-0005-0000-0000-00008D020000}"/>
    <cellStyle name="Standard 3 3 4 2 2 3" xfId="418" xr:uid="{00000000-0005-0000-0000-00008E020000}"/>
    <cellStyle name="Standard 3 3 4 2 2 3 2" xfId="1124" xr:uid="{00000000-0005-0000-0000-00008F020000}"/>
    <cellStyle name="Standard 3 3 4 2 2 4" xfId="419" xr:uid="{00000000-0005-0000-0000-000090020000}"/>
    <cellStyle name="Standard 3 3 4 2 2 5" xfId="920" xr:uid="{00000000-0005-0000-0000-000091020000}"/>
    <cellStyle name="Standard 3 3 4 2 3" xfId="420" xr:uid="{00000000-0005-0000-0000-000092020000}"/>
    <cellStyle name="Standard 3 3 4 2 3 2" xfId="421" xr:uid="{00000000-0005-0000-0000-000093020000}"/>
    <cellStyle name="Standard 3 3 4 2 3 3" xfId="1056" xr:uid="{00000000-0005-0000-0000-000094020000}"/>
    <cellStyle name="Standard 3 3 4 2 4" xfId="422" xr:uid="{00000000-0005-0000-0000-000095020000}"/>
    <cellStyle name="Standard 3 3 4 2 4 2" xfId="1197" xr:uid="{00000000-0005-0000-0000-000096020000}"/>
    <cellStyle name="Standard 3 3 4 2 5" xfId="423" xr:uid="{00000000-0005-0000-0000-000097020000}"/>
    <cellStyle name="Standard 3 3 4 2 5 2" xfId="988" xr:uid="{00000000-0005-0000-0000-000098020000}"/>
    <cellStyle name="Standard 3 3 4 2 6" xfId="424" xr:uid="{00000000-0005-0000-0000-000099020000}"/>
    <cellStyle name="Standard 3 3 4 2 7" xfId="852" xr:uid="{00000000-0005-0000-0000-00009A020000}"/>
    <cellStyle name="Standard 3 3 4 3" xfId="425" xr:uid="{00000000-0005-0000-0000-00009B020000}"/>
    <cellStyle name="Standard 3 3 4 3 2" xfId="426" xr:uid="{00000000-0005-0000-0000-00009C020000}"/>
    <cellStyle name="Standard 3 3 4 3 2 2" xfId="1243" xr:uid="{00000000-0005-0000-0000-00009D020000}"/>
    <cellStyle name="Standard 3 3 4 3 3" xfId="427" xr:uid="{00000000-0005-0000-0000-00009E020000}"/>
    <cellStyle name="Standard 3 3 4 3 3 2" xfId="1090" xr:uid="{00000000-0005-0000-0000-00009F020000}"/>
    <cellStyle name="Standard 3 3 4 3 4" xfId="428" xr:uid="{00000000-0005-0000-0000-0000A0020000}"/>
    <cellStyle name="Standard 3 3 4 3 5" xfId="886" xr:uid="{00000000-0005-0000-0000-0000A1020000}"/>
    <cellStyle name="Standard 3 3 4 4" xfId="429" xr:uid="{00000000-0005-0000-0000-0000A2020000}"/>
    <cellStyle name="Standard 3 3 4 4 2" xfId="430" xr:uid="{00000000-0005-0000-0000-0000A3020000}"/>
    <cellStyle name="Standard 3 3 4 4 3" xfId="1022" xr:uid="{00000000-0005-0000-0000-0000A4020000}"/>
    <cellStyle name="Standard 3 3 4 5" xfId="431" xr:uid="{00000000-0005-0000-0000-0000A5020000}"/>
    <cellStyle name="Standard 3 3 4 5 2" xfId="1163" xr:uid="{00000000-0005-0000-0000-0000A6020000}"/>
    <cellStyle name="Standard 3 3 4 6" xfId="432" xr:uid="{00000000-0005-0000-0000-0000A7020000}"/>
    <cellStyle name="Standard 3 3 4 6 2" xfId="954" xr:uid="{00000000-0005-0000-0000-0000A8020000}"/>
    <cellStyle name="Standard 3 3 4 7" xfId="433" xr:uid="{00000000-0005-0000-0000-0000A9020000}"/>
    <cellStyle name="Standard 3 3 4 8" xfId="818" xr:uid="{00000000-0005-0000-0000-0000AA020000}"/>
    <cellStyle name="Standard 3 3 5" xfId="434" xr:uid="{00000000-0005-0000-0000-0000AB020000}"/>
    <cellStyle name="Standard 3 3 5 2" xfId="435" xr:uid="{00000000-0005-0000-0000-0000AC020000}"/>
    <cellStyle name="Standard 3 3 5 2 2" xfId="436" xr:uid="{00000000-0005-0000-0000-0000AD020000}"/>
    <cellStyle name="Standard 3 3 5 2 2 2" xfId="1244" xr:uid="{00000000-0005-0000-0000-0000AE020000}"/>
    <cellStyle name="Standard 3 3 5 2 3" xfId="437" xr:uid="{00000000-0005-0000-0000-0000AF020000}"/>
    <cellStyle name="Standard 3 3 5 2 3 2" xfId="1107" xr:uid="{00000000-0005-0000-0000-0000B0020000}"/>
    <cellStyle name="Standard 3 3 5 2 4" xfId="438" xr:uid="{00000000-0005-0000-0000-0000B1020000}"/>
    <cellStyle name="Standard 3 3 5 2 5" xfId="903" xr:uid="{00000000-0005-0000-0000-0000B2020000}"/>
    <cellStyle name="Standard 3 3 5 3" xfId="439" xr:uid="{00000000-0005-0000-0000-0000B3020000}"/>
    <cellStyle name="Standard 3 3 5 3 2" xfId="440" xr:uid="{00000000-0005-0000-0000-0000B4020000}"/>
    <cellStyle name="Standard 3 3 5 3 3" xfId="1039" xr:uid="{00000000-0005-0000-0000-0000B5020000}"/>
    <cellStyle name="Standard 3 3 5 4" xfId="441" xr:uid="{00000000-0005-0000-0000-0000B6020000}"/>
    <cellStyle name="Standard 3 3 5 4 2" xfId="1180" xr:uid="{00000000-0005-0000-0000-0000B7020000}"/>
    <cellStyle name="Standard 3 3 5 5" xfId="442" xr:uid="{00000000-0005-0000-0000-0000B8020000}"/>
    <cellStyle name="Standard 3 3 5 5 2" xfId="971" xr:uid="{00000000-0005-0000-0000-0000B9020000}"/>
    <cellStyle name="Standard 3 3 5 6" xfId="443" xr:uid="{00000000-0005-0000-0000-0000BA020000}"/>
    <cellStyle name="Standard 3 3 5 7" xfId="835" xr:uid="{00000000-0005-0000-0000-0000BB020000}"/>
    <cellStyle name="Standard 3 3 6" xfId="444" xr:uid="{00000000-0005-0000-0000-0000BC020000}"/>
    <cellStyle name="Standard 3 3 6 2" xfId="445" xr:uid="{00000000-0005-0000-0000-0000BD020000}"/>
    <cellStyle name="Standard 3 3 6 2 2" xfId="446" xr:uid="{00000000-0005-0000-0000-0000BE020000}"/>
    <cellStyle name="Standard 3 3 6 2 3" xfId="1146" xr:uid="{00000000-0005-0000-0000-0000BF020000}"/>
    <cellStyle name="Standard 3 3 6 3" xfId="447" xr:uid="{00000000-0005-0000-0000-0000C0020000}"/>
    <cellStyle name="Standard 3 3 6 3 2" xfId="1073" xr:uid="{00000000-0005-0000-0000-0000C1020000}"/>
    <cellStyle name="Standard 3 3 6 4" xfId="448" xr:uid="{00000000-0005-0000-0000-0000C2020000}"/>
    <cellStyle name="Standard 3 3 6 5" xfId="869" xr:uid="{00000000-0005-0000-0000-0000C3020000}"/>
    <cellStyle name="Standard 3 3 7" xfId="449" xr:uid="{00000000-0005-0000-0000-0000C4020000}"/>
    <cellStyle name="Standard 3 3 7 2" xfId="450" xr:uid="{00000000-0005-0000-0000-0000C5020000}"/>
    <cellStyle name="Standard 3 3 7 3" xfId="1005" xr:uid="{00000000-0005-0000-0000-0000C6020000}"/>
    <cellStyle name="Standard 3 3 8" xfId="451" xr:uid="{00000000-0005-0000-0000-0000C7020000}"/>
    <cellStyle name="Standard 3 3 8 2" xfId="1141" xr:uid="{00000000-0005-0000-0000-0000C8020000}"/>
    <cellStyle name="Standard 3 3 9" xfId="452" xr:uid="{00000000-0005-0000-0000-0000C9020000}"/>
    <cellStyle name="Standard 3 3 9 2" xfId="937" xr:uid="{00000000-0005-0000-0000-0000CA020000}"/>
    <cellStyle name="Standard 3 4" xfId="453" xr:uid="{00000000-0005-0000-0000-0000CB020000}"/>
    <cellStyle name="Standard 3 4 10" xfId="454" xr:uid="{00000000-0005-0000-0000-0000CC020000}"/>
    <cellStyle name="Standard 3 4 11" xfId="802" xr:uid="{00000000-0005-0000-0000-0000CD020000}"/>
    <cellStyle name="Standard 3 4 2" xfId="455" xr:uid="{00000000-0005-0000-0000-0000CE020000}"/>
    <cellStyle name="Standard 3 4 2 2" xfId="456" xr:uid="{00000000-0005-0000-0000-0000CF020000}"/>
    <cellStyle name="Standard 3 4 2 2 2" xfId="457" xr:uid="{00000000-0005-0000-0000-0000D0020000}"/>
    <cellStyle name="Standard 3 4 2 2 2 2" xfId="458" xr:uid="{00000000-0005-0000-0000-0000D1020000}"/>
    <cellStyle name="Standard 3 4 2 2 2 2 2" xfId="459" xr:uid="{00000000-0005-0000-0000-0000D2020000}"/>
    <cellStyle name="Standard 3 4 2 2 2 2 2 2" xfId="1245" xr:uid="{00000000-0005-0000-0000-0000D3020000}"/>
    <cellStyle name="Standard 3 4 2 2 2 2 3" xfId="460" xr:uid="{00000000-0005-0000-0000-0000D4020000}"/>
    <cellStyle name="Standard 3 4 2 2 2 2 3 2" xfId="1130" xr:uid="{00000000-0005-0000-0000-0000D5020000}"/>
    <cellStyle name="Standard 3 4 2 2 2 2 4" xfId="461" xr:uid="{00000000-0005-0000-0000-0000D6020000}"/>
    <cellStyle name="Standard 3 4 2 2 2 2 5" xfId="926" xr:uid="{00000000-0005-0000-0000-0000D7020000}"/>
    <cellStyle name="Standard 3 4 2 2 2 3" xfId="462" xr:uid="{00000000-0005-0000-0000-0000D8020000}"/>
    <cellStyle name="Standard 3 4 2 2 2 3 2" xfId="463" xr:uid="{00000000-0005-0000-0000-0000D9020000}"/>
    <cellStyle name="Standard 3 4 2 2 2 3 3" xfId="1062" xr:uid="{00000000-0005-0000-0000-0000DA020000}"/>
    <cellStyle name="Standard 3 4 2 2 2 4" xfId="464" xr:uid="{00000000-0005-0000-0000-0000DB020000}"/>
    <cellStyle name="Standard 3 4 2 2 2 4 2" xfId="1203" xr:uid="{00000000-0005-0000-0000-0000DC020000}"/>
    <cellStyle name="Standard 3 4 2 2 2 5" xfId="465" xr:uid="{00000000-0005-0000-0000-0000DD020000}"/>
    <cellStyle name="Standard 3 4 2 2 2 5 2" xfId="994" xr:uid="{00000000-0005-0000-0000-0000DE020000}"/>
    <cellStyle name="Standard 3 4 2 2 2 6" xfId="466" xr:uid="{00000000-0005-0000-0000-0000DF020000}"/>
    <cellStyle name="Standard 3 4 2 2 2 7" xfId="858" xr:uid="{00000000-0005-0000-0000-0000E0020000}"/>
    <cellStyle name="Standard 3 4 2 2 3" xfId="467" xr:uid="{00000000-0005-0000-0000-0000E1020000}"/>
    <cellStyle name="Standard 3 4 2 2 3 2" xfId="468" xr:uid="{00000000-0005-0000-0000-0000E2020000}"/>
    <cellStyle name="Standard 3 4 2 2 3 2 2" xfId="1246" xr:uid="{00000000-0005-0000-0000-0000E3020000}"/>
    <cellStyle name="Standard 3 4 2 2 3 3" xfId="469" xr:uid="{00000000-0005-0000-0000-0000E4020000}"/>
    <cellStyle name="Standard 3 4 2 2 3 3 2" xfId="1096" xr:uid="{00000000-0005-0000-0000-0000E5020000}"/>
    <cellStyle name="Standard 3 4 2 2 3 4" xfId="470" xr:uid="{00000000-0005-0000-0000-0000E6020000}"/>
    <cellStyle name="Standard 3 4 2 2 3 5" xfId="892" xr:uid="{00000000-0005-0000-0000-0000E7020000}"/>
    <cellStyle name="Standard 3 4 2 2 4" xfId="471" xr:uid="{00000000-0005-0000-0000-0000E8020000}"/>
    <cellStyle name="Standard 3 4 2 2 4 2" xfId="472" xr:uid="{00000000-0005-0000-0000-0000E9020000}"/>
    <cellStyle name="Standard 3 4 2 2 4 3" xfId="1028" xr:uid="{00000000-0005-0000-0000-0000EA020000}"/>
    <cellStyle name="Standard 3 4 2 2 5" xfId="473" xr:uid="{00000000-0005-0000-0000-0000EB020000}"/>
    <cellStyle name="Standard 3 4 2 2 5 2" xfId="1169" xr:uid="{00000000-0005-0000-0000-0000EC020000}"/>
    <cellStyle name="Standard 3 4 2 2 6" xfId="474" xr:uid="{00000000-0005-0000-0000-0000ED020000}"/>
    <cellStyle name="Standard 3 4 2 2 6 2" xfId="960" xr:uid="{00000000-0005-0000-0000-0000EE020000}"/>
    <cellStyle name="Standard 3 4 2 2 7" xfId="475" xr:uid="{00000000-0005-0000-0000-0000EF020000}"/>
    <cellStyle name="Standard 3 4 2 2 8" xfId="824" xr:uid="{00000000-0005-0000-0000-0000F0020000}"/>
    <cellStyle name="Standard 3 4 2 3" xfId="476" xr:uid="{00000000-0005-0000-0000-0000F1020000}"/>
    <cellStyle name="Standard 3 4 2 3 2" xfId="477" xr:uid="{00000000-0005-0000-0000-0000F2020000}"/>
    <cellStyle name="Standard 3 4 2 3 2 2" xfId="478" xr:uid="{00000000-0005-0000-0000-0000F3020000}"/>
    <cellStyle name="Standard 3 4 2 3 2 2 2" xfId="1247" xr:uid="{00000000-0005-0000-0000-0000F4020000}"/>
    <cellStyle name="Standard 3 4 2 3 2 3" xfId="479" xr:uid="{00000000-0005-0000-0000-0000F5020000}"/>
    <cellStyle name="Standard 3 4 2 3 2 3 2" xfId="1113" xr:uid="{00000000-0005-0000-0000-0000F6020000}"/>
    <cellStyle name="Standard 3 4 2 3 2 4" xfId="480" xr:uid="{00000000-0005-0000-0000-0000F7020000}"/>
    <cellStyle name="Standard 3 4 2 3 2 5" xfId="909" xr:uid="{00000000-0005-0000-0000-0000F8020000}"/>
    <cellStyle name="Standard 3 4 2 3 3" xfId="481" xr:uid="{00000000-0005-0000-0000-0000F9020000}"/>
    <cellStyle name="Standard 3 4 2 3 3 2" xfId="482" xr:uid="{00000000-0005-0000-0000-0000FA020000}"/>
    <cellStyle name="Standard 3 4 2 3 3 3" xfId="1045" xr:uid="{00000000-0005-0000-0000-0000FB020000}"/>
    <cellStyle name="Standard 3 4 2 3 4" xfId="483" xr:uid="{00000000-0005-0000-0000-0000FC020000}"/>
    <cellStyle name="Standard 3 4 2 3 4 2" xfId="1186" xr:uid="{00000000-0005-0000-0000-0000FD020000}"/>
    <cellStyle name="Standard 3 4 2 3 5" xfId="484" xr:uid="{00000000-0005-0000-0000-0000FE020000}"/>
    <cellStyle name="Standard 3 4 2 3 5 2" xfId="977" xr:uid="{00000000-0005-0000-0000-0000FF020000}"/>
    <cellStyle name="Standard 3 4 2 3 6" xfId="485" xr:uid="{00000000-0005-0000-0000-000000030000}"/>
    <cellStyle name="Standard 3 4 2 3 7" xfId="841" xr:uid="{00000000-0005-0000-0000-000001030000}"/>
    <cellStyle name="Standard 3 4 2 4" xfId="486" xr:uid="{00000000-0005-0000-0000-000002030000}"/>
    <cellStyle name="Standard 3 4 2 4 2" xfId="487" xr:uid="{00000000-0005-0000-0000-000003030000}"/>
    <cellStyle name="Standard 3 4 2 4 2 2" xfId="1248" xr:uid="{00000000-0005-0000-0000-000004030000}"/>
    <cellStyle name="Standard 3 4 2 4 3" xfId="488" xr:uid="{00000000-0005-0000-0000-000005030000}"/>
    <cellStyle name="Standard 3 4 2 4 3 2" xfId="1079" xr:uid="{00000000-0005-0000-0000-000006030000}"/>
    <cellStyle name="Standard 3 4 2 4 4" xfId="489" xr:uid="{00000000-0005-0000-0000-000007030000}"/>
    <cellStyle name="Standard 3 4 2 4 5" xfId="875" xr:uid="{00000000-0005-0000-0000-000008030000}"/>
    <cellStyle name="Standard 3 4 2 5" xfId="490" xr:uid="{00000000-0005-0000-0000-000009030000}"/>
    <cellStyle name="Standard 3 4 2 5 2" xfId="491" xr:uid="{00000000-0005-0000-0000-00000A030000}"/>
    <cellStyle name="Standard 3 4 2 5 3" xfId="1011" xr:uid="{00000000-0005-0000-0000-00000B030000}"/>
    <cellStyle name="Standard 3 4 2 6" xfId="492" xr:uid="{00000000-0005-0000-0000-00000C030000}"/>
    <cellStyle name="Standard 3 4 2 6 2" xfId="1152" xr:uid="{00000000-0005-0000-0000-00000D030000}"/>
    <cellStyle name="Standard 3 4 2 7" xfId="493" xr:uid="{00000000-0005-0000-0000-00000E030000}"/>
    <cellStyle name="Standard 3 4 2 7 2" xfId="943" xr:uid="{00000000-0005-0000-0000-00000F030000}"/>
    <cellStyle name="Standard 3 4 2 8" xfId="494" xr:uid="{00000000-0005-0000-0000-000010030000}"/>
    <cellStyle name="Standard 3 4 2 9" xfId="807" xr:uid="{00000000-0005-0000-0000-000011030000}"/>
    <cellStyle name="Standard 3 4 3" xfId="495" xr:uid="{00000000-0005-0000-0000-000012030000}"/>
    <cellStyle name="Standard 3 4 3 2" xfId="496" xr:uid="{00000000-0005-0000-0000-000013030000}"/>
    <cellStyle name="Standard 3 4 3 2 2" xfId="497" xr:uid="{00000000-0005-0000-0000-000014030000}"/>
    <cellStyle name="Standard 3 4 3 2 2 2" xfId="498" xr:uid="{00000000-0005-0000-0000-000015030000}"/>
    <cellStyle name="Standard 3 4 3 2 2 2 2" xfId="499" xr:uid="{00000000-0005-0000-0000-000016030000}"/>
    <cellStyle name="Standard 3 4 3 2 2 2 2 2" xfId="1249" xr:uid="{00000000-0005-0000-0000-000017030000}"/>
    <cellStyle name="Standard 3 4 3 2 2 2 3" xfId="500" xr:uid="{00000000-0005-0000-0000-000018030000}"/>
    <cellStyle name="Standard 3 4 3 2 2 2 3 2" xfId="1135" xr:uid="{00000000-0005-0000-0000-000019030000}"/>
    <cellStyle name="Standard 3 4 3 2 2 2 4" xfId="501" xr:uid="{00000000-0005-0000-0000-00001A030000}"/>
    <cellStyle name="Standard 3 4 3 2 2 2 5" xfId="931" xr:uid="{00000000-0005-0000-0000-00001B030000}"/>
    <cellStyle name="Standard 3 4 3 2 2 3" xfId="502" xr:uid="{00000000-0005-0000-0000-00001C030000}"/>
    <cellStyle name="Standard 3 4 3 2 2 3 2" xfId="503" xr:uid="{00000000-0005-0000-0000-00001D030000}"/>
    <cellStyle name="Standard 3 4 3 2 2 3 3" xfId="1067" xr:uid="{00000000-0005-0000-0000-00001E030000}"/>
    <cellStyle name="Standard 3 4 3 2 2 4" xfId="504" xr:uid="{00000000-0005-0000-0000-00001F030000}"/>
    <cellStyle name="Standard 3 4 3 2 2 4 2" xfId="1208" xr:uid="{00000000-0005-0000-0000-000020030000}"/>
    <cellStyle name="Standard 3 4 3 2 2 5" xfId="505" xr:uid="{00000000-0005-0000-0000-000021030000}"/>
    <cellStyle name="Standard 3 4 3 2 2 5 2" xfId="999" xr:uid="{00000000-0005-0000-0000-000022030000}"/>
    <cellStyle name="Standard 3 4 3 2 2 6" xfId="506" xr:uid="{00000000-0005-0000-0000-000023030000}"/>
    <cellStyle name="Standard 3 4 3 2 2 7" xfId="863" xr:uid="{00000000-0005-0000-0000-000024030000}"/>
    <cellStyle name="Standard 3 4 3 2 3" xfId="507" xr:uid="{00000000-0005-0000-0000-000025030000}"/>
    <cellStyle name="Standard 3 4 3 2 3 2" xfId="508" xr:uid="{00000000-0005-0000-0000-000026030000}"/>
    <cellStyle name="Standard 3 4 3 2 3 2 2" xfId="1250" xr:uid="{00000000-0005-0000-0000-000027030000}"/>
    <cellStyle name="Standard 3 4 3 2 3 3" xfId="509" xr:uid="{00000000-0005-0000-0000-000028030000}"/>
    <cellStyle name="Standard 3 4 3 2 3 3 2" xfId="1101" xr:uid="{00000000-0005-0000-0000-000029030000}"/>
    <cellStyle name="Standard 3 4 3 2 3 4" xfId="510" xr:uid="{00000000-0005-0000-0000-00002A030000}"/>
    <cellStyle name="Standard 3 4 3 2 3 5" xfId="897" xr:uid="{00000000-0005-0000-0000-00002B030000}"/>
    <cellStyle name="Standard 3 4 3 2 4" xfId="511" xr:uid="{00000000-0005-0000-0000-00002C030000}"/>
    <cellStyle name="Standard 3 4 3 2 4 2" xfId="512" xr:uid="{00000000-0005-0000-0000-00002D030000}"/>
    <cellStyle name="Standard 3 4 3 2 4 3" xfId="1033" xr:uid="{00000000-0005-0000-0000-00002E030000}"/>
    <cellStyle name="Standard 3 4 3 2 5" xfId="513" xr:uid="{00000000-0005-0000-0000-00002F030000}"/>
    <cellStyle name="Standard 3 4 3 2 5 2" xfId="1174" xr:uid="{00000000-0005-0000-0000-000030030000}"/>
    <cellStyle name="Standard 3 4 3 2 6" xfId="514" xr:uid="{00000000-0005-0000-0000-000031030000}"/>
    <cellStyle name="Standard 3 4 3 2 6 2" xfId="965" xr:uid="{00000000-0005-0000-0000-000032030000}"/>
    <cellStyle name="Standard 3 4 3 2 7" xfId="515" xr:uid="{00000000-0005-0000-0000-000033030000}"/>
    <cellStyle name="Standard 3 4 3 2 8" xfId="829" xr:uid="{00000000-0005-0000-0000-000034030000}"/>
    <cellStyle name="Standard 3 4 3 3" xfId="516" xr:uid="{00000000-0005-0000-0000-000035030000}"/>
    <cellStyle name="Standard 3 4 3 3 2" xfId="517" xr:uid="{00000000-0005-0000-0000-000036030000}"/>
    <cellStyle name="Standard 3 4 3 3 2 2" xfId="518" xr:uid="{00000000-0005-0000-0000-000037030000}"/>
    <cellStyle name="Standard 3 4 3 3 2 2 2" xfId="1251" xr:uid="{00000000-0005-0000-0000-000038030000}"/>
    <cellStyle name="Standard 3 4 3 3 2 3" xfId="519" xr:uid="{00000000-0005-0000-0000-000039030000}"/>
    <cellStyle name="Standard 3 4 3 3 2 3 2" xfId="1118" xr:uid="{00000000-0005-0000-0000-00003A030000}"/>
    <cellStyle name="Standard 3 4 3 3 2 4" xfId="520" xr:uid="{00000000-0005-0000-0000-00003B030000}"/>
    <cellStyle name="Standard 3 4 3 3 2 5" xfId="914" xr:uid="{00000000-0005-0000-0000-00003C030000}"/>
    <cellStyle name="Standard 3 4 3 3 3" xfId="521" xr:uid="{00000000-0005-0000-0000-00003D030000}"/>
    <cellStyle name="Standard 3 4 3 3 3 2" xfId="522" xr:uid="{00000000-0005-0000-0000-00003E030000}"/>
    <cellStyle name="Standard 3 4 3 3 3 3" xfId="1050" xr:uid="{00000000-0005-0000-0000-00003F030000}"/>
    <cellStyle name="Standard 3 4 3 3 4" xfId="523" xr:uid="{00000000-0005-0000-0000-000040030000}"/>
    <cellStyle name="Standard 3 4 3 3 4 2" xfId="1191" xr:uid="{00000000-0005-0000-0000-000041030000}"/>
    <cellStyle name="Standard 3 4 3 3 5" xfId="524" xr:uid="{00000000-0005-0000-0000-000042030000}"/>
    <cellStyle name="Standard 3 4 3 3 5 2" xfId="982" xr:uid="{00000000-0005-0000-0000-000043030000}"/>
    <cellStyle name="Standard 3 4 3 3 6" xfId="525" xr:uid="{00000000-0005-0000-0000-000044030000}"/>
    <cellStyle name="Standard 3 4 3 3 7" xfId="846" xr:uid="{00000000-0005-0000-0000-000045030000}"/>
    <cellStyle name="Standard 3 4 3 4" xfId="526" xr:uid="{00000000-0005-0000-0000-000046030000}"/>
    <cellStyle name="Standard 3 4 3 4 2" xfId="527" xr:uid="{00000000-0005-0000-0000-000047030000}"/>
    <cellStyle name="Standard 3 4 3 4 2 2" xfId="1252" xr:uid="{00000000-0005-0000-0000-000048030000}"/>
    <cellStyle name="Standard 3 4 3 4 3" xfId="528" xr:uid="{00000000-0005-0000-0000-000049030000}"/>
    <cellStyle name="Standard 3 4 3 4 3 2" xfId="1084" xr:uid="{00000000-0005-0000-0000-00004A030000}"/>
    <cellStyle name="Standard 3 4 3 4 4" xfId="529" xr:uid="{00000000-0005-0000-0000-00004B030000}"/>
    <cellStyle name="Standard 3 4 3 4 5" xfId="880" xr:uid="{00000000-0005-0000-0000-00004C030000}"/>
    <cellStyle name="Standard 3 4 3 5" xfId="530" xr:uid="{00000000-0005-0000-0000-00004D030000}"/>
    <cellStyle name="Standard 3 4 3 5 2" xfId="531" xr:uid="{00000000-0005-0000-0000-00004E030000}"/>
    <cellStyle name="Standard 3 4 3 5 3" xfId="1016" xr:uid="{00000000-0005-0000-0000-00004F030000}"/>
    <cellStyle name="Standard 3 4 3 6" xfId="532" xr:uid="{00000000-0005-0000-0000-000050030000}"/>
    <cellStyle name="Standard 3 4 3 6 2" xfId="1157" xr:uid="{00000000-0005-0000-0000-000051030000}"/>
    <cellStyle name="Standard 3 4 3 7" xfId="533" xr:uid="{00000000-0005-0000-0000-000052030000}"/>
    <cellStyle name="Standard 3 4 3 7 2" xfId="948" xr:uid="{00000000-0005-0000-0000-000053030000}"/>
    <cellStyle name="Standard 3 4 3 8" xfId="534" xr:uid="{00000000-0005-0000-0000-000054030000}"/>
    <cellStyle name="Standard 3 4 3 9" xfId="812" xr:uid="{00000000-0005-0000-0000-000055030000}"/>
    <cellStyle name="Standard 3 4 4" xfId="535" xr:uid="{00000000-0005-0000-0000-000056030000}"/>
    <cellStyle name="Standard 3 4 4 2" xfId="536" xr:uid="{00000000-0005-0000-0000-000057030000}"/>
    <cellStyle name="Standard 3 4 4 2 2" xfId="537" xr:uid="{00000000-0005-0000-0000-000058030000}"/>
    <cellStyle name="Standard 3 4 4 2 2 2" xfId="538" xr:uid="{00000000-0005-0000-0000-000059030000}"/>
    <cellStyle name="Standard 3 4 4 2 2 2 2" xfId="1253" xr:uid="{00000000-0005-0000-0000-00005A030000}"/>
    <cellStyle name="Standard 3 4 4 2 2 3" xfId="539" xr:uid="{00000000-0005-0000-0000-00005B030000}"/>
    <cellStyle name="Standard 3 4 4 2 2 3 2" xfId="1125" xr:uid="{00000000-0005-0000-0000-00005C030000}"/>
    <cellStyle name="Standard 3 4 4 2 2 4" xfId="540" xr:uid="{00000000-0005-0000-0000-00005D030000}"/>
    <cellStyle name="Standard 3 4 4 2 2 5" xfId="921" xr:uid="{00000000-0005-0000-0000-00005E030000}"/>
    <cellStyle name="Standard 3 4 4 2 3" xfId="541" xr:uid="{00000000-0005-0000-0000-00005F030000}"/>
    <cellStyle name="Standard 3 4 4 2 3 2" xfId="542" xr:uid="{00000000-0005-0000-0000-000060030000}"/>
    <cellStyle name="Standard 3 4 4 2 3 3" xfId="1057" xr:uid="{00000000-0005-0000-0000-000061030000}"/>
    <cellStyle name="Standard 3 4 4 2 4" xfId="543" xr:uid="{00000000-0005-0000-0000-000062030000}"/>
    <cellStyle name="Standard 3 4 4 2 4 2" xfId="1198" xr:uid="{00000000-0005-0000-0000-000063030000}"/>
    <cellStyle name="Standard 3 4 4 2 5" xfId="544" xr:uid="{00000000-0005-0000-0000-000064030000}"/>
    <cellStyle name="Standard 3 4 4 2 5 2" xfId="989" xr:uid="{00000000-0005-0000-0000-000065030000}"/>
    <cellStyle name="Standard 3 4 4 2 6" xfId="545" xr:uid="{00000000-0005-0000-0000-000066030000}"/>
    <cellStyle name="Standard 3 4 4 2 7" xfId="853" xr:uid="{00000000-0005-0000-0000-000067030000}"/>
    <cellStyle name="Standard 3 4 4 3" xfId="546" xr:uid="{00000000-0005-0000-0000-000068030000}"/>
    <cellStyle name="Standard 3 4 4 3 2" xfId="547" xr:uid="{00000000-0005-0000-0000-000069030000}"/>
    <cellStyle name="Standard 3 4 4 3 2 2" xfId="1254" xr:uid="{00000000-0005-0000-0000-00006A030000}"/>
    <cellStyle name="Standard 3 4 4 3 3" xfId="548" xr:uid="{00000000-0005-0000-0000-00006B030000}"/>
    <cellStyle name="Standard 3 4 4 3 3 2" xfId="1091" xr:uid="{00000000-0005-0000-0000-00006C030000}"/>
    <cellStyle name="Standard 3 4 4 3 4" xfId="549" xr:uid="{00000000-0005-0000-0000-00006D030000}"/>
    <cellStyle name="Standard 3 4 4 3 5" xfId="887" xr:uid="{00000000-0005-0000-0000-00006E030000}"/>
    <cellStyle name="Standard 3 4 4 4" xfId="550" xr:uid="{00000000-0005-0000-0000-00006F030000}"/>
    <cellStyle name="Standard 3 4 4 4 2" xfId="551" xr:uid="{00000000-0005-0000-0000-000070030000}"/>
    <cellStyle name="Standard 3 4 4 4 3" xfId="1023" xr:uid="{00000000-0005-0000-0000-000071030000}"/>
    <cellStyle name="Standard 3 4 4 5" xfId="552" xr:uid="{00000000-0005-0000-0000-000072030000}"/>
    <cellStyle name="Standard 3 4 4 5 2" xfId="1164" xr:uid="{00000000-0005-0000-0000-000073030000}"/>
    <cellStyle name="Standard 3 4 4 6" xfId="553" xr:uid="{00000000-0005-0000-0000-000074030000}"/>
    <cellStyle name="Standard 3 4 4 6 2" xfId="955" xr:uid="{00000000-0005-0000-0000-000075030000}"/>
    <cellStyle name="Standard 3 4 4 7" xfId="554" xr:uid="{00000000-0005-0000-0000-000076030000}"/>
    <cellStyle name="Standard 3 4 4 8" xfId="819" xr:uid="{00000000-0005-0000-0000-000077030000}"/>
    <cellStyle name="Standard 3 4 5" xfId="555" xr:uid="{00000000-0005-0000-0000-000078030000}"/>
    <cellStyle name="Standard 3 4 5 2" xfId="556" xr:uid="{00000000-0005-0000-0000-000079030000}"/>
    <cellStyle name="Standard 3 4 5 2 2" xfId="557" xr:uid="{00000000-0005-0000-0000-00007A030000}"/>
    <cellStyle name="Standard 3 4 5 2 2 2" xfId="1255" xr:uid="{00000000-0005-0000-0000-00007B030000}"/>
    <cellStyle name="Standard 3 4 5 2 3" xfId="558" xr:uid="{00000000-0005-0000-0000-00007C030000}"/>
    <cellStyle name="Standard 3 4 5 2 3 2" xfId="1108" xr:uid="{00000000-0005-0000-0000-00007D030000}"/>
    <cellStyle name="Standard 3 4 5 2 4" xfId="559" xr:uid="{00000000-0005-0000-0000-00007E030000}"/>
    <cellStyle name="Standard 3 4 5 2 5" xfId="904" xr:uid="{00000000-0005-0000-0000-00007F030000}"/>
    <cellStyle name="Standard 3 4 5 3" xfId="560" xr:uid="{00000000-0005-0000-0000-000080030000}"/>
    <cellStyle name="Standard 3 4 5 3 2" xfId="561" xr:uid="{00000000-0005-0000-0000-000081030000}"/>
    <cellStyle name="Standard 3 4 5 3 3" xfId="1040" xr:uid="{00000000-0005-0000-0000-000082030000}"/>
    <cellStyle name="Standard 3 4 5 4" xfId="562" xr:uid="{00000000-0005-0000-0000-000083030000}"/>
    <cellStyle name="Standard 3 4 5 4 2" xfId="1181" xr:uid="{00000000-0005-0000-0000-000084030000}"/>
    <cellStyle name="Standard 3 4 5 5" xfId="563" xr:uid="{00000000-0005-0000-0000-000085030000}"/>
    <cellStyle name="Standard 3 4 5 5 2" xfId="972" xr:uid="{00000000-0005-0000-0000-000086030000}"/>
    <cellStyle name="Standard 3 4 5 6" xfId="564" xr:uid="{00000000-0005-0000-0000-000087030000}"/>
    <cellStyle name="Standard 3 4 5 7" xfId="836" xr:uid="{00000000-0005-0000-0000-000088030000}"/>
    <cellStyle name="Standard 3 4 6" xfId="565" xr:uid="{00000000-0005-0000-0000-000089030000}"/>
    <cellStyle name="Standard 3 4 6 2" xfId="566" xr:uid="{00000000-0005-0000-0000-00008A030000}"/>
    <cellStyle name="Standard 3 4 6 2 2" xfId="567" xr:uid="{00000000-0005-0000-0000-00008B030000}"/>
    <cellStyle name="Standard 3 4 6 2 3" xfId="1147" xr:uid="{00000000-0005-0000-0000-00008C030000}"/>
    <cellStyle name="Standard 3 4 6 3" xfId="568" xr:uid="{00000000-0005-0000-0000-00008D030000}"/>
    <cellStyle name="Standard 3 4 6 3 2" xfId="1074" xr:uid="{00000000-0005-0000-0000-00008E030000}"/>
    <cellStyle name="Standard 3 4 6 4" xfId="569" xr:uid="{00000000-0005-0000-0000-00008F030000}"/>
    <cellStyle name="Standard 3 4 6 5" xfId="870" xr:uid="{00000000-0005-0000-0000-000090030000}"/>
    <cellStyle name="Standard 3 4 7" xfId="570" xr:uid="{00000000-0005-0000-0000-000091030000}"/>
    <cellStyle name="Standard 3 4 7 2" xfId="571" xr:uid="{00000000-0005-0000-0000-000092030000}"/>
    <cellStyle name="Standard 3 4 7 3" xfId="1006" xr:uid="{00000000-0005-0000-0000-000093030000}"/>
    <cellStyle name="Standard 3 4 8" xfId="572" xr:uid="{00000000-0005-0000-0000-000094030000}"/>
    <cellStyle name="Standard 3 4 8 2" xfId="1142" xr:uid="{00000000-0005-0000-0000-000095030000}"/>
    <cellStyle name="Standard 3 4 9" xfId="573" xr:uid="{00000000-0005-0000-0000-000096030000}"/>
    <cellStyle name="Standard 3 4 9 2" xfId="938" xr:uid="{00000000-0005-0000-0000-000097030000}"/>
    <cellStyle name="Standard 3 5" xfId="574" xr:uid="{00000000-0005-0000-0000-000098030000}"/>
    <cellStyle name="Standard 3 5 10" xfId="575" xr:uid="{00000000-0005-0000-0000-000099030000}"/>
    <cellStyle name="Standard 3 5 11" xfId="803" xr:uid="{00000000-0005-0000-0000-00009A030000}"/>
    <cellStyle name="Standard 3 5 2" xfId="576" xr:uid="{00000000-0005-0000-0000-00009B030000}"/>
    <cellStyle name="Standard 3 5 2 2" xfId="577" xr:uid="{00000000-0005-0000-0000-00009C030000}"/>
    <cellStyle name="Standard 3 5 2 2 2" xfId="578" xr:uid="{00000000-0005-0000-0000-00009D030000}"/>
    <cellStyle name="Standard 3 5 2 2 2 2" xfId="579" xr:uid="{00000000-0005-0000-0000-00009E030000}"/>
    <cellStyle name="Standard 3 5 2 2 2 2 2" xfId="580" xr:uid="{00000000-0005-0000-0000-00009F030000}"/>
    <cellStyle name="Standard 3 5 2 2 2 2 2 2" xfId="1256" xr:uid="{00000000-0005-0000-0000-0000A0030000}"/>
    <cellStyle name="Standard 3 5 2 2 2 2 3" xfId="581" xr:uid="{00000000-0005-0000-0000-0000A1030000}"/>
    <cellStyle name="Standard 3 5 2 2 2 2 3 2" xfId="1131" xr:uid="{00000000-0005-0000-0000-0000A2030000}"/>
    <cellStyle name="Standard 3 5 2 2 2 2 4" xfId="582" xr:uid="{00000000-0005-0000-0000-0000A3030000}"/>
    <cellStyle name="Standard 3 5 2 2 2 2 5" xfId="927" xr:uid="{00000000-0005-0000-0000-0000A4030000}"/>
    <cellStyle name="Standard 3 5 2 2 2 3" xfId="583" xr:uid="{00000000-0005-0000-0000-0000A5030000}"/>
    <cellStyle name="Standard 3 5 2 2 2 3 2" xfId="584" xr:uid="{00000000-0005-0000-0000-0000A6030000}"/>
    <cellStyle name="Standard 3 5 2 2 2 3 3" xfId="1063" xr:uid="{00000000-0005-0000-0000-0000A7030000}"/>
    <cellStyle name="Standard 3 5 2 2 2 4" xfId="585" xr:uid="{00000000-0005-0000-0000-0000A8030000}"/>
    <cellStyle name="Standard 3 5 2 2 2 4 2" xfId="1204" xr:uid="{00000000-0005-0000-0000-0000A9030000}"/>
    <cellStyle name="Standard 3 5 2 2 2 5" xfId="586" xr:uid="{00000000-0005-0000-0000-0000AA030000}"/>
    <cellStyle name="Standard 3 5 2 2 2 5 2" xfId="995" xr:uid="{00000000-0005-0000-0000-0000AB030000}"/>
    <cellStyle name="Standard 3 5 2 2 2 6" xfId="587" xr:uid="{00000000-0005-0000-0000-0000AC030000}"/>
    <cellStyle name="Standard 3 5 2 2 2 7" xfId="859" xr:uid="{00000000-0005-0000-0000-0000AD030000}"/>
    <cellStyle name="Standard 3 5 2 2 3" xfId="588" xr:uid="{00000000-0005-0000-0000-0000AE030000}"/>
    <cellStyle name="Standard 3 5 2 2 3 2" xfId="589" xr:uid="{00000000-0005-0000-0000-0000AF030000}"/>
    <cellStyle name="Standard 3 5 2 2 3 2 2" xfId="1257" xr:uid="{00000000-0005-0000-0000-0000B0030000}"/>
    <cellStyle name="Standard 3 5 2 2 3 3" xfId="590" xr:uid="{00000000-0005-0000-0000-0000B1030000}"/>
    <cellStyle name="Standard 3 5 2 2 3 3 2" xfId="1097" xr:uid="{00000000-0005-0000-0000-0000B2030000}"/>
    <cellStyle name="Standard 3 5 2 2 3 4" xfId="591" xr:uid="{00000000-0005-0000-0000-0000B3030000}"/>
    <cellStyle name="Standard 3 5 2 2 3 5" xfId="893" xr:uid="{00000000-0005-0000-0000-0000B4030000}"/>
    <cellStyle name="Standard 3 5 2 2 4" xfId="592" xr:uid="{00000000-0005-0000-0000-0000B5030000}"/>
    <cellStyle name="Standard 3 5 2 2 4 2" xfId="593" xr:uid="{00000000-0005-0000-0000-0000B6030000}"/>
    <cellStyle name="Standard 3 5 2 2 4 3" xfId="1029" xr:uid="{00000000-0005-0000-0000-0000B7030000}"/>
    <cellStyle name="Standard 3 5 2 2 5" xfId="594" xr:uid="{00000000-0005-0000-0000-0000B8030000}"/>
    <cellStyle name="Standard 3 5 2 2 5 2" xfId="1170" xr:uid="{00000000-0005-0000-0000-0000B9030000}"/>
    <cellStyle name="Standard 3 5 2 2 6" xfId="595" xr:uid="{00000000-0005-0000-0000-0000BA030000}"/>
    <cellStyle name="Standard 3 5 2 2 6 2" xfId="961" xr:uid="{00000000-0005-0000-0000-0000BB030000}"/>
    <cellStyle name="Standard 3 5 2 2 7" xfId="596" xr:uid="{00000000-0005-0000-0000-0000BC030000}"/>
    <cellStyle name="Standard 3 5 2 2 8" xfId="825" xr:uid="{00000000-0005-0000-0000-0000BD030000}"/>
    <cellStyle name="Standard 3 5 2 3" xfId="597" xr:uid="{00000000-0005-0000-0000-0000BE030000}"/>
    <cellStyle name="Standard 3 5 2 3 2" xfId="598" xr:uid="{00000000-0005-0000-0000-0000BF030000}"/>
    <cellStyle name="Standard 3 5 2 3 2 2" xfId="599" xr:uid="{00000000-0005-0000-0000-0000C0030000}"/>
    <cellStyle name="Standard 3 5 2 3 2 2 2" xfId="1258" xr:uid="{00000000-0005-0000-0000-0000C1030000}"/>
    <cellStyle name="Standard 3 5 2 3 2 3" xfId="600" xr:uid="{00000000-0005-0000-0000-0000C2030000}"/>
    <cellStyle name="Standard 3 5 2 3 2 3 2" xfId="1114" xr:uid="{00000000-0005-0000-0000-0000C3030000}"/>
    <cellStyle name="Standard 3 5 2 3 2 4" xfId="601" xr:uid="{00000000-0005-0000-0000-0000C4030000}"/>
    <cellStyle name="Standard 3 5 2 3 2 5" xfId="910" xr:uid="{00000000-0005-0000-0000-0000C5030000}"/>
    <cellStyle name="Standard 3 5 2 3 3" xfId="602" xr:uid="{00000000-0005-0000-0000-0000C6030000}"/>
    <cellStyle name="Standard 3 5 2 3 3 2" xfId="603" xr:uid="{00000000-0005-0000-0000-0000C7030000}"/>
    <cellStyle name="Standard 3 5 2 3 3 3" xfId="1046" xr:uid="{00000000-0005-0000-0000-0000C8030000}"/>
    <cellStyle name="Standard 3 5 2 3 4" xfId="604" xr:uid="{00000000-0005-0000-0000-0000C9030000}"/>
    <cellStyle name="Standard 3 5 2 3 4 2" xfId="1187" xr:uid="{00000000-0005-0000-0000-0000CA030000}"/>
    <cellStyle name="Standard 3 5 2 3 5" xfId="605" xr:uid="{00000000-0005-0000-0000-0000CB030000}"/>
    <cellStyle name="Standard 3 5 2 3 5 2" xfId="978" xr:uid="{00000000-0005-0000-0000-0000CC030000}"/>
    <cellStyle name="Standard 3 5 2 3 6" xfId="606" xr:uid="{00000000-0005-0000-0000-0000CD030000}"/>
    <cellStyle name="Standard 3 5 2 3 7" xfId="842" xr:uid="{00000000-0005-0000-0000-0000CE030000}"/>
    <cellStyle name="Standard 3 5 2 4" xfId="607" xr:uid="{00000000-0005-0000-0000-0000CF030000}"/>
    <cellStyle name="Standard 3 5 2 4 2" xfId="608" xr:uid="{00000000-0005-0000-0000-0000D0030000}"/>
    <cellStyle name="Standard 3 5 2 4 2 2" xfId="1259" xr:uid="{00000000-0005-0000-0000-0000D1030000}"/>
    <cellStyle name="Standard 3 5 2 4 3" xfId="609" xr:uid="{00000000-0005-0000-0000-0000D2030000}"/>
    <cellStyle name="Standard 3 5 2 4 3 2" xfId="1080" xr:uid="{00000000-0005-0000-0000-0000D3030000}"/>
    <cellStyle name="Standard 3 5 2 4 4" xfId="610" xr:uid="{00000000-0005-0000-0000-0000D4030000}"/>
    <cellStyle name="Standard 3 5 2 4 5" xfId="876" xr:uid="{00000000-0005-0000-0000-0000D5030000}"/>
    <cellStyle name="Standard 3 5 2 5" xfId="611" xr:uid="{00000000-0005-0000-0000-0000D6030000}"/>
    <cellStyle name="Standard 3 5 2 5 2" xfId="612" xr:uid="{00000000-0005-0000-0000-0000D7030000}"/>
    <cellStyle name="Standard 3 5 2 5 3" xfId="1012" xr:uid="{00000000-0005-0000-0000-0000D8030000}"/>
    <cellStyle name="Standard 3 5 2 6" xfId="613" xr:uid="{00000000-0005-0000-0000-0000D9030000}"/>
    <cellStyle name="Standard 3 5 2 6 2" xfId="1153" xr:uid="{00000000-0005-0000-0000-0000DA030000}"/>
    <cellStyle name="Standard 3 5 2 7" xfId="614" xr:uid="{00000000-0005-0000-0000-0000DB030000}"/>
    <cellStyle name="Standard 3 5 2 7 2" xfId="944" xr:uid="{00000000-0005-0000-0000-0000DC030000}"/>
    <cellStyle name="Standard 3 5 2 8" xfId="615" xr:uid="{00000000-0005-0000-0000-0000DD030000}"/>
    <cellStyle name="Standard 3 5 2 9" xfId="808" xr:uid="{00000000-0005-0000-0000-0000DE030000}"/>
    <cellStyle name="Standard 3 5 3" xfId="616" xr:uid="{00000000-0005-0000-0000-0000DF030000}"/>
    <cellStyle name="Standard 3 5 3 2" xfId="617" xr:uid="{00000000-0005-0000-0000-0000E0030000}"/>
    <cellStyle name="Standard 3 5 3 2 2" xfId="618" xr:uid="{00000000-0005-0000-0000-0000E1030000}"/>
    <cellStyle name="Standard 3 5 3 2 2 2" xfId="619" xr:uid="{00000000-0005-0000-0000-0000E2030000}"/>
    <cellStyle name="Standard 3 5 3 2 2 2 2" xfId="620" xr:uid="{00000000-0005-0000-0000-0000E3030000}"/>
    <cellStyle name="Standard 3 5 3 2 2 2 2 2" xfId="1260" xr:uid="{00000000-0005-0000-0000-0000E4030000}"/>
    <cellStyle name="Standard 3 5 3 2 2 2 3" xfId="621" xr:uid="{00000000-0005-0000-0000-0000E5030000}"/>
    <cellStyle name="Standard 3 5 3 2 2 2 3 2" xfId="1136" xr:uid="{00000000-0005-0000-0000-0000E6030000}"/>
    <cellStyle name="Standard 3 5 3 2 2 2 4" xfId="622" xr:uid="{00000000-0005-0000-0000-0000E7030000}"/>
    <cellStyle name="Standard 3 5 3 2 2 2 5" xfId="932" xr:uid="{00000000-0005-0000-0000-0000E8030000}"/>
    <cellStyle name="Standard 3 5 3 2 2 3" xfId="623" xr:uid="{00000000-0005-0000-0000-0000E9030000}"/>
    <cellStyle name="Standard 3 5 3 2 2 3 2" xfId="624" xr:uid="{00000000-0005-0000-0000-0000EA030000}"/>
    <cellStyle name="Standard 3 5 3 2 2 3 3" xfId="1068" xr:uid="{00000000-0005-0000-0000-0000EB030000}"/>
    <cellStyle name="Standard 3 5 3 2 2 4" xfId="625" xr:uid="{00000000-0005-0000-0000-0000EC030000}"/>
    <cellStyle name="Standard 3 5 3 2 2 4 2" xfId="1209" xr:uid="{00000000-0005-0000-0000-0000ED030000}"/>
    <cellStyle name="Standard 3 5 3 2 2 5" xfId="626" xr:uid="{00000000-0005-0000-0000-0000EE030000}"/>
    <cellStyle name="Standard 3 5 3 2 2 5 2" xfId="1000" xr:uid="{00000000-0005-0000-0000-0000EF030000}"/>
    <cellStyle name="Standard 3 5 3 2 2 6" xfId="627" xr:uid="{00000000-0005-0000-0000-0000F0030000}"/>
    <cellStyle name="Standard 3 5 3 2 2 7" xfId="864" xr:uid="{00000000-0005-0000-0000-0000F1030000}"/>
    <cellStyle name="Standard 3 5 3 2 3" xfId="628" xr:uid="{00000000-0005-0000-0000-0000F2030000}"/>
    <cellStyle name="Standard 3 5 3 2 3 2" xfId="629" xr:uid="{00000000-0005-0000-0000-0000F3030000}"/>
    <cellStyle name="Standard 3 5 3 2 3 2 2" xfId="1261" xr:uid="{00000000-0005-0000-0000-0000F4030000}"/>
    <cellStyle name="Standard 3 5 3 2 3 3" xfId="630" xr:uid="{00000000-0005-0000-0000-0000F5030000}"/>
    <cellStyle name="Standard 3 5 3 2 3 3 2" xfId="1102" xr:uid="{00000000-0005-0000-0000-0000F6030000}"/>
    <cellStyle name="Standard 3 5 3 2 3 4" xfId="631" xr:uid="{00000000-0005-0000-0000-0000F7030000}"/>
    <cellStyle name="Standard 3 5 3 2 3 5" xfId="898" xr:uid="{00000000-0005-0000-0000-0000F8030000}"/>
    <cellStyle name="Standard 3 5 3 2 4" xfId="632" xr:uid="{00000000-0005-0000-0000-0000F9030000}"/>
    <cellStyle name="Standard 3 5 3 2 4 2" xfId="633" xr:uid="{00000000-0005-0000-0000-0000FA030000}"/>
    <cellStyle name="Standard 3 5 3 2 4 3" xfId="1034" xr:uid="{00000000-0005-0000-0000-0000FB030000}"/>
    <cellStyle name="Standard 3 5 3 2 5" xfId="634" xr:uid="{00000000-0005-0000-0000-0000FC030000}"/>
    <cellStyle name="Standard 3 5 3 2 5 2" xfId="1175" xr:uid="{00000000-0005-0000-0000-0000FD030000}"/>
    <cellStyle name="Standard 3 5 3 2 6" xfId="635" xr:uid="{00000000-0005-0000-0000-0000FE030000}"/>
    <cellStyle name="Standard 3 5 3 2 6 2" xfId="966" xr:uid="{00000000-0005-0000-0000-0000FF030000}"/>
    <cellStyle name="Standard 3 5 3 2 7" xfId="636" xr:uid="{00000000-0005-0000-0000-000000040000}"/>
    <cellStyle name="Standard 3 5 3 2 8" xfId="830" xr:uid="{00000000-0005-0000-0000-000001040000}"/>
    <cellStyle name="Standard 3 5 3 3" xfId="637" xr:uid="{00000000-0005-0000-0000-000002040000}"/>
    <cellStyle name="Standard 3 5 3 3 2" xfId="638" xr:uid="{00000000-0005-0000-0000-000003040000}"/>
    <cellStyle name="Standard 3 5 3 3 2 2" xfId="639" xr:uid="{00000000-0005-0000-0000-000004040000}"/>
    <cellStyle name="Standard 3 5 3 3 2 2 2" xfId="1262" xr:uid="{00000000-0005-0000-0000-000005040000}"/>
    <cellStyle name="Standard 3 5 3 3 2 3" xfId="640" xr:uid="{00000000-0005-0000-0000-000006040000}"/>
    <cellStyle name="Standard 3 5 3 3 2 3 2" xfId="1119" xr:uid="{00000000-0005-0000-0000-000007040000}"/>
    <cellStyle name="Standard 3 5 3 3 2 4" xfId="641" xr:uid="{00000000-0005-0000-0000-000008040000}"/>
    <cellStyle name="Standard 3 5 3 3 2 5" xfId="915" xr:uid="{00000000-0005-0000-0000-000009040000}"/>
    <cellStyle name="Standard 3 5 3 3 3" xfId="642" xr:uid="{00000000-0005-0000-0000-00000A040000}"/>
    <cellStyle name="Standard 3 5 3 3 3 2" xfId="643" xr:uid="{00000000-0005-0000-0000-00000B040000}"/>
    <cellStyle name="Standard 3 5 3 3 3 3" xfId="1051" xr:uid="{00000000-0005-0000-0000-00000C040000}"/>
    <cellStyle name="Standard 3 5 3 3 4" xfId="644" xr:uid="{00000000-0005-0000-0000-00000D040000}"/>
    <cellStyle name="Standard 3 5 3 3 4 2" xfId="1192" xr:uid="{00000000-0005-0000-0000-00000E040000}"/>
    <cellStyle name="Standard 3 5 3 3 5" xfId="645" xr:uid="{00000000-0005-0000-0000-00000F040000}"/>
    <cellStyle name="Standard 3 5 3 3 5 2" xfId="983" xr:uid="{00000000-0005-0000-0000-000010040000}"/>
    <cellStyle name="Standard 3 5 3 3 6" xfId="646" xr:uid="{00000000-0005-0000-0000-000011040000}"/>
    <cellStyle name="Standard 3 5 3 3 7" xfId="847" xr:uid="{00000000-0005-0000-0000-000012040000}"/>
    <cellStyle name="Standard 3 5 3 4" xfId="647" xr:uid="{00000000-0005-0000-0000-000013040000}"/>
    <cellStyle name="Standard 3 5 3 4 2" xfId="648" xr:uid="{00000000-0005-0000-0000-000014040000}"/>
    <cellStyle name="Standard 3 5 3 4 2 2" xfId="1263" xr:uid="{00000000-0005-0000-0000-000015040000}"/>
    <cellStyle name="Standard 3 5 3 4 3" xfId="649" xr:uid="{00000000-0005-0000-0000-000016040000}"/>
    <cellStyle name="Standard 3 5 3 4 3 2" xfId="1085" xr:uid="{00000000-0005-0000-0000-000017040000}"/>
    <cellStyle name="Standard 3 5 3 4 4" xfId="650" xr:uid="{00000000-0005-0000-0000-000018040000}"/>
    <cellStyle name="Standard 3 5 3 4 5" xfId="881" xr:uid="{00000000-0005-0000-0000-000019040000}"/>
    <cellStyle name="Standard 3 5 3 5" xfId="651" xr:uid="{00000000-0005-0000-0000-00001A040000}"/>
    <cellStyle name="Standard 3 5 3 5 2" xfId="652" xr:uid="{00000000-0005-0000-0000-00001B040000}"/>
    <cellStyle name="Standard 3 5 3 5 3" xfId="1017" xr:uid="{00000000-0005-0000-0000-00001C040000}"/>
    <cellStyle name="Standard 3 5 3 6" xfId="653" xr:uid="{00000000-0005-0000-0000-00001D040000}"/>
    <cellStyle name="Standard 3 5 3 6 2" xfId="1158" xr:uid="{00000000-0005-0000-0000-00001E040000}"/>
    <cellStyle name="Standard 3 5 3 7" xfId="654" xr:uid="{00000000-0005-0000-0000-00001F040000}"/>
    <cellStyle name="Standard 3 5 3 7 2" xfId="949" xr:uid="{00000000-0005-0000-0000-000020040000}"/>
    <cellStyle name="Standard 3 5 3 8" xfId="655" xr:uid="{00000000-0005-0000-0000-000021040000}"/>
    <cellStyle name="Standard 3 5 3 9" xfId="813" xr:uid="{00000000-0005-0000-0000-000022040000}"/>
    <cellStyle name="Standard 3 5 4" xfId="656" xr:uid="{00000000-0005-0000-0000-000023040000}"/>
    <cellStyle name="Standard 3 5 4 2" xfId="657" xr:uid="{00000000-0005-0000-0000-000024040000}"/>
    <cellStyle name="Standard 3 5 4 2 2" xfId="658" xr:uid="{00000000-0005-0000-0000-000025040000}"/>
    <cellStyle name="Standard 3 5 4 2 2 2" xfId="659" xr:uid="{00000000-0005-0000-0000-000026040000}"/>
    <cellStyle name="Standard 3 5 4 2 2 2 2" xfId="1264" xr:uid="{00000000-0005-0000-0000-000027040000}"/>
    <cellStyle name="Standard 3 5 4 2 2 3" xfId="660" xr:uid="{00000000-0005-0000-0000-000028040000}"/>
    <cellStyle name="Standard 3 5 4 2 2 3 2" xfId="1126" xr:uid="{00000000-0005-0000-0000-000029040000}"/>
    <cellStyle name="Standard 3 5 4 2 2 4" xfId="661" xr:uid="{00000000-0005-0000-0000-00002A040000}"/>
    <cellStyle name="Standard 3 5 4 2 2 5" xfId="922" xr:uid="{00000000-0005-0000-0000-00002B040000}"/>
    <cellStyle name="Standard 3 5 4 2 3" xfId="662" xr:uid="{00000000-0005-0000-0000-00002C040000}"/>
    <cellStyle name="Standard 3 5 4 2 3 2" xfId="663" xr:uid="{00000000-0005-0000-0000-00002D040000}"/>
    <cellStyle name="Standard 3 5 4 2 3 3" xfId="1058" xr:uid="{00000000-0005-0000-0000-00002E040000}"/>
    <cellStyle name="Standard 3 5 4 2 4" xfId="664" xr:uid="{00000000-0005-0000-0000-00002F040000}"/>
    <cellStyle name="Standard 3 5 4 2 4 2" xfId="1199" xr:uid="{00000000-0005-0000-0000-000030040000}"/>
    <cellStyle name="Standard 3 5 4 2 5" xfId="665" xr:uid="{00000000-0005-0000-0000-000031040000}"/>
    <cellStyle name="Standard 3 5 4 2 5 2" xfId="990" xr:uid="{00000000-0005-0000-0000-000032040000}"/>
    <cellStyle name="Standard 3 5 4 2 6" xfId="666" xr:uid="{00000000-0005-0000-0000-000033040000}"/>
    <cellStyle name="Standard 3 5 4 2 7" xfId="854" xr:uid="{00000000-0005-0000-0000-000034040000}"/>
    <cellStyle name="Standard 3 5 4 3" xfId="667" xr:uid="{00000000-0005-0000-0000-000035040000}"/>
    <cellStyle name="Standard 3 5 4 3 2" xfId="668" xr:uid="{00000000-0005-0000-0000-000036040000}"/>
    <cellStyle name="Standard 3 5 4 3 2 2" xfId="1265" xr:uid="{00000000-0005-0000-0000-000037040000}"/>
    <cellStyle name="Standard 3 5 4 3 3" xfId="669" xr:uid="{00000000-0005-0000-0000-000038040000}"/>
    <cellStyle name="Standard 3 5 4 3 3 2" xfId="1092" xr:uid="{00000000-0005-0000-0000-000039040000}"/>
    <cellStyle name="Standard 3 5 4 3 4" xfId="670" xr:uid="{00000000-0005-0000-0000-00003A040000}"/>
    <cellStyle name="Standard 3 5 4 3 5" xfId="888" xr:uid="{00000000-0005-0000-0000-00003B040000}"/>
    <cellStyle name="Standard 3 5 4 4" xfId="671" xr:uid="{00000000-0005-0000-0000-00003C040000}"/>
    <cellStyle name="Standard 3 5 4 4 2" xfId="672" xr:uid="{00000000-0005-0000-0000-00003D040000}"/>
    <cellStyle name="Standard 3 5 4 4 3" xfId="1024" xr:uid="{00000000-0005-0000-0000-00003E040000}"/>
    <cellStyle name="Standard 3 5 4 5" xfId="673" xr:uid="{00000000-0005-0000-0000-00003F040000}"/>
    <cellStyle name="Standard 3 5 4 5 2" xfId="1165" xr:uid="{00000000-0005-0000-0000-000040040000}"/>
    <cellStyle name="Standard 3 5 4 6" xfId="674" xr:uid="{00000000-0005-0000-0000-000041040000}"/>
    <cellStyle name="Standard 3 5 4 6 2" xfId="956" xr:uid="{00000000-0005-0000-0000-000042040000}"/>
    <cellStyle name="Standard 3 5 4 7" xfId="675" xr:uid="{00000000-0005-0000-0000-000043040000}"/>
    <cellStyle name="Standard 3 5 4 8" xfId="820" xr:uid="{00000000-0005-0000-0000-000044040000}"/>
    <cellStyle name="Standard 3 5 5" xfId="676" xr:uid="{00000000-0005-0000-0000-000045040000}"/>
    <cellStyle name="Standard 3 5 5 2" xfId="677" xr:uid="{00000000-0005-0000-0000-000046040000}"/>
    <cellStyle name="Standard 3 5 5 2 2" xfId="678" xr:uid="{00000000-0005-0000-0000-000047040000}"/>
    <cellStyle name="Standard 3 5 5 2 2 2" xfId="1266" xr:uid="{00000000-0005-0000-0000-000048040000}"/>
    <cellStyle name="Standard 3 5 5 2 3" xfId="679" xr:uid="{00000000-0005-0000-0000-000049040000}"/>
    <cellStyle name="Standard 3 5 5 2 3 2" xfId="1109" xr:uid="{00000000-0005-0000-0000-00004A040000}"/>
    <cellStyle name="Standard 3 5 5 2 4" xfId="680" xr:uid="{00000000-0005-0000-0000-00004B040000}"/>
    <cellStyle name="Standard 3 5 5 2 5" xfId="905" xr:uid="{00000000-0005-0000-0000-00004C040000}"/>
    <cellStyle name="Standard 3 5 5 3" xfId="681" xr:uid="{00000000-0005-0000-0000-00004D040000}"/>
    <cellStyle name="Standard 3 5 5 3 2" xfId="682" xr:uid="{00000000-0005-0000-0000-00004E040000}"/>
    <cellStyle name="Standard 3 5 5 3 3" xfId="1041" xr:uid="{00000000-0005-0000-0000-00004F040000}"/>
    <cellStyle name="Standard 3 5 5 4" xfId="683" xr:uid="{00000000-0005-0000-0000-000050040000}"/>
    <cellStyle name="Standard 3 5 5 4 2" xfId="1182" xr:uid="{00000000-0005-0000-0000-000051040000}"/>
    <cellStyle name="Standard 3 5 5 5" xfId="684" xr:uid="{00000000-0005-0000-0000-000052040000}"/>
    <cellStyle name="Standard 3 5 5 5 2" xfId="973" xr:uid="{00000000-0005-0000-0000-000053040000}"/>
    <cellStyle name="Standard 3 5 5 6" xfId="685" xr:uid="{00000000-0005-0000-0000-000054040000}"/>
    <cellStyle name="Standard 3 5 5 7" xfId="837" xr:uid="{00000000-0005-0000-0000-000055040000}"/>
    <cellStyle name="Standard 3 5 6" xfId="686" xr:uid="{00000000-0005-0000-0000-000056040000}"/>
    <cellStyle name="Standard 3 5 6 2" xfId="687" xr:uid="{00000000-0005-0000-0000-000057040000}"/>
    <cellStyle name="Standard 3 5 6 2 2" xfId="1267" xr:uid="{00000000-0005-0000-0000-000058040000}"/>
    <cellStyle name="Standard 3 5 6 3" xfId="688" xr:uid="{00000000-0005-0000-0000-000059040000}"/>
    <cellStyle name="Standard 3 5 6 3 2" xfId="1075" xr:uid="{00000000-0005-0000-0000-00005A040000}"/>
    <cellStyle name="Standard 3 5 6 4" xfId="689" xr:uid="{00000000-0005-0000-0000-00005B040000}"/>
    <cellStyle name="Standard 3 5 6 5" xfId="871" xr:uid="{00000000-0005-0000-0000-00005C040000}"/>
    <cellStyle name="Standard 3 5 7" xfId="690" xr:uid="{00000000-0005-0000-0000-00005D040000}"/>
    <cellStyle name="Standard 3 5 7 2" xfId="691" xr:uid="{00000000-0005-0000-0000-00005E040000}"/>
    <cellStyle name="Standard 3 5 7 3" xfId="1007" xr:uid="{00000000-0005-0000-0000-00005F040000}"/>
    <cellStyle name="Standard 3 5 8" xfId="692" xr:uid="{00000000-0005-0000-0000-000060040000}"/>
    <cellStyle name="Standard 3 5 8 2" xfId="1148" xr:uid="{00000000-0005-0000-0000-000061040000}"/>
    <cellStyle name="Standard 3 5 9" xfId="693" xr:uid="{00000000-0005-0000-0000-000062040000}"/>
    <cellStyle name="Standard 3 5 9 2" xfId="939" xr:uid="{00000000-0005-0000-0000-000063040000}"/>
    <cellStyle name="Standard 3 6" xfId="694" xr:uid="{00000000-0005-0000-0000-000064040000}"/>
    <cellStyle name="Standard 3 7" xfId="695" xr:uid="{00000000-0005-0000-0000-000065040000}"/>
    <cellStyle name="Standard 3 7 2" xfId="696" xr:uid="{00000000-0005-0000-0000-000066040000}"/>
    <cellStyle name="Standard 3 7 2 2" xfId="697" xr:uid="{00000000-0005-0000-0000-000067040000}"/>
    <cellStyle name="Standard 3 7 2 2 2" xfId="698" xr:uid="{00000000-0005-0000-0000-000068040000}"/>
    <cellStyle name="Standard 3 7 2 2 2 2" xfId="1268" xr:uid="{00000000-0005-0000-0000-000069040000}"/>
    <cellStyle name="Standard 3 7 2 2 3" xfId="699" xr:uid="{00000000-0005-0000-0000-00006A040000}"/>
    <cellStyle name="Standard 3 7 2 2 3 2" xfId="1120" xr:uid="{00000000-0005-0000-0000-00006B040000}"/>
    <cellStyle name="Standard 3 7 2 2 4" xfId="700" xr:uid="{00000000-0005-0000-0000-00006C040000}"/>
    <cellStyle name="Standard 3 7 2 2 5" xfId="916" xr:uid="{00000000-0005-0000-0000-00006D040000}"/>
    <cellStyle name="Standard 3 7 2 3" xfId="701" xr:uid="{00000000-0005-0000-0000-00006E040000}"/>
    <cellStyle name="Standard 3 7 2 3 2" xfId="702" xr:uid="{00000000-0005-0000-0000-00006F040000}"/>
    <cellStyle name="Standard 3 7 2 3 3" xfId="1052" xr:uid="{00000000-0005-0000-0000-000070040000}"/>
    <cellStyle name="Standard 3 7 2 4" xfId="703" xr:uid="{00000000-0005-0000-0000-000071040000}"/>
    <cellStyle name="Standard 3 7 2 4 2" xfId="1193" xr:uid="{00000000-0005-0000-0000-000072040000}"/>
    <cellStyle name="Standard 3 7 2 5" xfId="704" xr:uid="{00000000-0005-0000-0000-000073040000}"/>
    <cellStyle name="Standard 3 7 2 5 2" xfId="984" xr:uid="{00000000-0005-0000-0000-000074040000}"/>
    <cellStyle name="Standard 3 7 2 6" xfId="705" xr:uid="{00000000-0005-0000-0000-000075040000}"/>
    <cellStyle name="Standard 3 7 2 7" xfId="848" xr:uid="{00000000-0005-0000-0000-000076040000}"/>
    <cellStyle name="Standard 3 7 3" xfId="706" xr:uid="{00000000-0005-0000-0000-000077040000}"/>
    <cellStyle name="Standard 3 7 3 2" xfId="707" xr:uid="{00000000-0005-0000-0000-000078040000}"/>
    <cellStyle name="Standard 3 7 3 2 2" xfId="1269" xr:uid="{00000000-0005-0000-0000-000079040000}"/>
    <cellStyle name="Standard 3 7 3 3" xfId="708" xr:uid="{00000000-0005-0000-0000-00007A040000}"/>
    <cellStyle name="Standard 3 7 3 3 2" xfId="1086" xr:uid="{00000000-0005-0000-0000-00007B040000}"/>
    <cellStyle name="Standard 3 7 3 4" xfId="709" xr:uid="{00000000-0005-0000-0000-00007C040000}"/>
    <cellStyle name="Standard 3 7 3 5" xfId="882" xr:uid="{00000000-0005-0000-0000-00007D040000}"/>
    <cellStyle name="Standard 3 7 4" xfId="710" xr:uid="{00000000-0005-0000-0000-00007E040000}"/>
    <cellStyle name="Standard 3 7 4 2" xfId="711" xr:uid="{00000000-0005-0000-0000-00007F040000}"/>
    <cellStyle name="Standard 3 7 4 3" xfId="1018" xr:uid="{00000000-0005-0000-0000-000080040000}"/>
    <cellStyle name="Standard 3 7 5" xfId="712" xr:uid="{00000000-0005-0000-0000-000081040000}"/>
    <cellStyle name="Standard 3 7 5 2" xfId="1159" xr:uid="{00000000-0005-0000-0000-000082040000}"/>
    <cellStyle name="Standard 3 7 6" xfId="713" xr:uid="{00000000-0005-0000-0000-000083040000}"/>
    <cellStyle name="Standard 3 7 6 2" xfId="950" xr:uid="{00000000-0005-0000-0000-000084040000}"/>
    <cellStyle name="Standard 3 7 7" xfId="714" xr:uid="{00000000-0005-0000-0000-000085040000}"/>
    <cellStyle name="Standard 3 7 8" xfId="814" xr:uid="{00000000-0005-0000-0000-000086040000}"/>
    <cellStyle name="Standard 3 8" xfId="715" xr:uid="{00000000-0005-0000-0000-000087040000}"/>
    <cellStyle name="Standard 3 8 2" xfId="716" xr:uid="{00000000-0005-0000-0000-000088040000}"/>
    <cellStyle name="Standard 3 8 2 2" xfId="717" xr:uid="{00000000-0005-0000-0000-000089040000}"/>
    <cellStyle name="Standard 3 8 2 2 2" xfId="718" xr:uid="{00000000-0005-0000-0000-00008A040000}"/>
    <cellStyle name="Standard 3 8 2 2 2 2" xfId="1270" xr:uid="{00000000-0005-0000-0000-00008B040000}"/>
    <cellStyle name="Standard 3 8 2 2 3" xfId="719" xr:uid="{00000000-0005-0000-0000-00008C040000}"/>
    <cellStyle name="Standard 3 8 2 2 3 2" xfId="1121" xr:uid="{00000000-0005-0000-0000-00008D040000}"/>
    <cellStyle name="Standard 3 8 2 2 4" xfId="720" xr:uid="{00000000-0005-0000-0000-00008E040000}"/>
    <cellStyle name="Standard 3 8 2 2 5" xfId="917" xr:uid="{00000000-0005-0000-0000-00008F040000}"/>
    <cellStyle name="Standard 3 8 2 3" xfId="721" xr:uid="{00000000-0005-0000-0000-000090040000}"/>
    <cellStyle name="Standard 3 8 2 3 2" xfId="722" xr:uid="{00000000-0005-0000-0000-000091040000}"/>
    <cellStyle name="Standard 3 8 2 3 3" xfId="1053" xr:uid="{00000000-0005-0000-0000-000092040000}"/>
    <cellStyle name="Standard 3 8 2 4" xfId="723" xr:uid="{00000000-0005-0000-0000-000093040000}"/>
    <cellStyle name="Standard 3 8 2 4 2" xfId="1194" xr:uid="{00000000-0005-0000-0000-000094040000}"/>
    <cellStyle name="Standard 3 8 2 5" xfId="724" xr:uid="{00000000-0005-0000-0000-000095040000}"/>
    <cellStyle name="Standard 3 8 2 5 2" xfId="985" xr:uid="{00000000-0005-0000-0000-000096040000}"/>
    <cellStyle name="Standard 3 8 2 6" xfId="725" xr:uid="{00000000-0005-0000-0000-000097040000}"/>
    <cellStyle name="Standard 3 8 2 7" xfId="849" xr:uid="{00000000-0005-0000-0000-000098040000}"/>
    <cellStyle name="Standard 3 8 3" xfId="726" xr:uid="{00000000-0005-0000-0000-000099040000}"/>
    <cellStyle name="Standard 3 8 3 2" xfId="727" xr:uid="{00000000-0005-0000-0000-00009A040000}"/>
    <cellStyle name="Standard 3 8 3 2 2" xfId="1271" xr:uid="{00000000-0005-0000-0000-00009B040000}"/>
    <cellStyle name="Standard 3 8 3 3" xfId="728" xr:uid="{00000000-0005-0000-0000-00009C040000}"/>
    <cellStyle name="Standard 3 8 3 3 2" xfId="1087" xr:uid="{00000000-0005-0000-0000-00009D040000}"/>
    <cellStyle name="Standard 3 8 3 4" xfId="729" xr:uid="{00000000-0005-0000-0000-00009E040000}"/>
    <cellStyle name="Standard 3 8 3 5" xfId="883" xr:uid="{00000000-0005-0000-0000-00009F040000}"/>
    <cellStyle name="Standard 3 8 4" xfId="730" xr:uid="{00000000-0005-0000-0000-0000A0040000}"/>
    <cellStyle name="Standard 3 8 4 2" xfId="731" xr:uid="{00000000-0005-0000-0000-0000A1040000}"/>
    <cellStyle name="Standard 3 8 4 3" xfId="1019" xr:uid="{00000000-0005-0000-0000-0000A2040000}"/>
    <cellStyle name="Standard 3 8 5" xfId="732" xr:uid="{00000000-0005-0000-0000-0000A3040000}"/>
    <cellStyle name="Standard 3 8 5 2" xfId="1160" xr:uid="{00000000-0005-0000-0000-0000A4040000}"/>
    <cellStyle name="Standard 3 8 6" xfId="733" xr:uid="{00000000-0005-0000-0000-0000A5040000}"/>
    <cellStyle name="Standard 3 8 6 2" xfId="951" xr:uid="{00000000-0005-0000-0000-0000A6040000}"/>
    <cellStyle name="Standard 3 8 7" xfId="734" xr:uid="{00000000-0005-0000-0000-0000A7040000}"/>
    <cellStyle name="Standard 3 8 8" xfId="815" xr:uid="{00000000-0005-0000-0000-0000A8040000}"/>
    <cellStyle name="Standard 3 9" xfId="735" xr:uid="{00000000-0005-0000-0000-0000A9040000}"/>
    <cellStyle name="Standard 3 9 2" xfId="736" xr:uid="{00000000-0005-0000-0000-0000AA040000}"/>
    <cellStyle name="Standard 3 9 2 2" xfId="737" xr:uid="{00000000-0005-0000-0000-0000AB040000}"/>
    <cellStyle name="Standard 3 9 2 2 2" xfId="738" xr:uid="{00000000-0005-0000-0000-0000AC040000}"/>
    <cellStyle name="Standard 3 9 2 2 2 2" xfId="1272" xr:uid="{00000000-0005-0000-0000-0000AD040000}"/>
    <cellStyle name="Standard 3 9 2 2 3" xfId="739" xr:uid="{00000000-0005-0000-0000-0000AE040000}"/>
    <cellStyle name="Standard 3 9 2 2 3 2" xfId="1137" xr:uid="{00000000-0005-0000-0000-0000AF040000}"/>
    <cellStyle name="Standard 3 9 2 2 4" xfId="740" xr:uid="{00000000-0005-0000-0000-0000B0040000}"/>
    <cellStyle name="Standard 3 9 2 2 5" xfId="933" xr:uid="{00000000-0005-0000-0000-0000B1040000}"/>
    <cellStyle name="Standard 3 9 2 3" xfId="741" xr:uid="{00000000-0005-0000-0000-0000B2040000}"/>
    <cellStyle name="Standard 3 9 2 3 2" xfId="742" xr:uid="{00000000-0005-0000-0000-0000B3040000}"/>
    <cellStyle name="Standard 3 9 2 3 3" xfId="1069" xr:uid="{00000000-0005-0000-0000-0000B4040000}"/>
    <cellStyle name="Standard 3 9 2 4" xfId="743" xr:uid="{00000000-0005-0000-0000-0000B5040000}"/>
    <cellStyle name="Standard 3 9 2 4 2" xfId="1210" xr:uid="{00000000-0005-0000-0000-0000B6040000}"/>
    <cellStyle name="Standard 3 9 2 5" xfId="744" xr:uid="{00000000-0005-0000-0000-0000B7040000}"/>
    <cellStyle name="Standard 3 9 2 5 2" xfId="1001" xr:uid="{00000000-0005-0000-0000-0000B8040000}"/>
    <cellStyle name="Standard 3 9 2 6" xfId="745" xr:uid="{00000000-0005-0000-0000-0000B9040000}"/>
    <cellStyle name="Standard 3 9 2 7" xfId="865" xr:uid="{00000000-0005-0000-0000-0000BA040000}"/>
    <cellStyle name="Standard 3 9 3" xfId="746" xr:uid="{00000000-0005-0000-0000-0000BB040000}"/>
    <cellStyle name="Standard 3 9 3 2" xfId="747" xr:uid="{00000000-0005-0000-0000-0000BC040000}"/>
    <cellStyle name="Standard 3 9 3 2 2" xfId="1273" xr:uid="{00000000-0005-0000-0000-0000BD040000}"/>
    <cellStyle name="Standard 3 9 3 3" xfId="748" xr:uid="{00000000-0005-0000-0000-0000BE040000}"/>
    <cellStyle name="Standard 3 9 3 3 2" xfId="1103" xr:uid="{00000000-0005-0000-0000-0000BF040000}"/>
    <cellStyle name="Standard 3 9 3 4" xfId="749" xr:uid="{00000000-0005-0000-0000-0000C0040000}"/>
    <cellStyle name="Standard 3 9 3 5" xfId="899" xr:uid="{00000000-0005-0000-0000-0000C1040000}"/>
    <cellStyle name="Standard 3 9 4" xfId="750" xr:uid="{00000000-0005-0000-0000-0000C2040000}"/>
    <cellStyle name="Standard 3 9 4 2" xfId="751" xr:uid="{00000000-0005-0000-0000-0000C3040000}"/>
    <cellStyle name="Standard 3 9 4 3" xfId="1035" xr:uid="{00000000-0005-0000-0000-0000C4040000}"/>
    <cellStyle name="Standard 3 9 5" xfId="752" xr:uid="{00000000-0005-0000-0000-0000C5040000}"/>
    <cellStyle name="Standard 3 9 5 2" xfId="1176" xr:uid="{00000000-0005-0000-0000-0000C6040000}"/>
    <cellStyle name="Standard 3 9 6" xfId="753" xr:uid="{00000000-0005-0000-0000-0000C7040000}"/>
    <cellStyle name="Standard 3 9 6 2" xfId="967" xr:uid="{00000000-0005-0000-0000-0000C8040000}"/>
    <cellStyle name="Standard 3 9 7" xfId="754" xr:uid="{00000000-0005-0000-0000-0000C9040000}"/>
    <cellStyle name="Standard 3 9 8" xfId="831" xr:uid="{00000000-0005-0000-0000-0000CA040000}"/>
    <cellStyle name="Standard 4" xfId="9" xr:uid="{00000000-0005-0000-0000-0000CB040000}"/>
    <cellStyle name="Standard 4 2" xfId="755" xr:uid="{00000000-0005-0000-0000-0000CC040000}"/>
    <cellStyle name="Standard 4 2 2" xfId="756" xr:uid="{00000000-0005-0000-0000-0000CD040000}"/>
    <cellStyle name="Standard 4 2 2 2" xfId="757" xr:uid="{00000000-0005-0000-0000-0000CE040000}"/>
    <cellStyle name="Standard 4 2 3" xfId="758" xr:uid="{00000000-0005-0000-0000-0000CF040000}"/>
    <cellStyle name="Standard 4 3" xfId="759" xr:uid="{00000000-0005-0000-0000-0000D0040000}"/>
    <cellStyle name="Standard 4 4" xfId="760" xr:uid="{00000000-0005-0000-0000-0000D1040000}"/>
    <cellStyle name="Standard 5" xfId="761" xr:uid="{00000000-0005-0000-0000-0000D2040000}"/>
    <cellStyle name="Standard 6" xfId="762" xr:uid="{00000000-0005-0000-0000-0000D3040000}"/>
    <cellStyle name="Standard 6 10" xfId="792" xr:uid="{00000000-0005-0000-0000-0000D4040000}"/>
    <cellStyle name="Standard 6 2" xfId="763" xr:uid="{00000000-0005-0000-0000-0000D5040000}"/>
    <cellStyle name="Standard 6 2 2" xfId="764" xr:uid="{00000000-0005-0000-0000-0000D6040000}"/>
    <cellStyle name="Standard 6 2 2 2" xfId="765" xr:uid="{00000000-0005-0000-0000-0000D7040000}"/>
    <cellStyle name="Standard 6 2 2 3" xfId="766" xr:uid="{00000000-0005-0000-0000-0000D8040000}"/>
    <cellStyle name="Standard 6 2 2 4" xfId="767" xr:uid="{00000000-0005-0000-0000-0000D9040000}"/>
    <cellStyle name="Standard 6 2 2 5" xfId="794" xr:uid="{00000000-0005-0000-0000-0000DA040000}"/>
    <cellStyle name="Standard 6 2 3" xfId="768" xr:uid="{00000000-0005-0000-0000-0000DB040000}"/>
    <cellStyle name="Standard 6 2 3 2" xfId="769" xr:uid="{00000000-0005-0000-0000-0000DC040000}"/>
    <cellStyle name="Standard 6 2 3 3" xfId="770" xr:uid="{00000000-0005-0000-0000-0000DD040000}"/>
    <cellStyle name="Standard 6 2 3 4" xfId="771" xr:uid="{00000000-0005-0000-0000-0000DE040000}"/>
    <cellStyle name="Standard 6 2 3 5" xfId="795" xr:uid="{00000000-0005-0000-0000-0000DF040000}"/>
    <cellStyle name="Standard 6 2 4" xfId="772" xr:uid="{00000000-0005-0000-0000-0000E0040000}"/>
    <cellStyle name="Standard 6 2 5" xfId="773" xr:uid="{00000000-0005-0000-0000-0000E1040000}"/>
    <cellStyle name="Standard 6 2 6" xfId="774" xr:uid="{00000000-0005-0000-0000-0000E2040000}"/>
    <cellStyle name="Standard 6 2 7" xfId="793" xr:uid="{00000000-0005-0000-0000-0000E3040000}"/>
    <cellStyle name="Standard 6 3" xfId="775" xr:uid="{00000000-0005-0000-0000-0000E4040000}"/>
    <cellStyle name="Standard 6 3 2" xfId="776" xr:uid="{00000000-0005-0000-0000-0000E5040000}"/>
    <cellStyle name="Standard 6 3 3" xfId="777" xr:uid="{00000000-0005-0000-0000-0000E6040000}"/>
    <cellStyle name="Standard 6 3 4" xfId="778" xr:uid="{00000000-0005-0000-0000-0000E7040000}"/>
    <cellStyle name="Standard 6 3 5" xfId="796" xr:uid="{00000000-0005-0000-0000-0000E8040000}"/>
    <cellStyle name="Standard 6 4" xfId="779" xr:uid="{00000000-0005-0000-0000-0000E9040000}"/>
    <cellStyle name="Standard 6 5" xfId="780" xr:uid="{00000000-0005-0000-0000-0000EA040000}"/>
    <cellStyle name="Standard 6 5 2" xfId="781" xr:uid="{00000000-0005-0000-0000-0000EB040000}"/>
    <cellStyle name="Standard 6 5 3" xfId="782" xr:uid="{00000000-0005-0000-0000-0000EC040000}"/>
    <cellStyle name="Standard 6 5 4" xfId="783" xr:uid="{00000000-0005-0000-0000-0000ED040000}"/>
    <cellStyle name="Standard 6 5 5" xfId="797" xr:uid="{00000000-0005-0000-0000-0000EE040000}"/>
    <cellStyle name="Standard 6 6" xfId="784" xr:uid="{00000000-0005-0000-0000-0000EF040000}"/>
    <cellStyle name="Standard 6 6 2" xfId="785" xr:uid="{00000000-0005-0000-0000-0000F0040000}"/>
    <cellStyle name="Standard 6 7" xfId="786" xr:uid="{00000000-0005-0000-0000-0000F1040000}"/>
    <cellStyle name="Standard 6 8" xfId="787" xr:uid="{00000000-0005-0000-0000-0000F2040000}"/>
    <cellStyle name="Standard 6 9" xfId="788" xr:uid="{00000000-0005-0000-0000-0000F3040000}"/>
    <cellStyle name="Standard 7" xfId="18" xr:uid="{00000000-0005-0000-0000-0000F4040000}"/>
    <cellStyle name="Standard 7 2" xfId="789" xr:uid="{00000000-0005-0000-0000-0000F5040000}"/>
    <cellStyle name="Standard_Gas2007Jahr_PnSp" xfId="3" xr:uid="{00000000-0005-0000-0000-0000F6040000}"/>
    <cellStyle name="Standard_Gas2008Mon" xfId="17" xr:uid="{00000000-0005-0000-0000-0000F7040000}"/>
    <cellStyle name="Standard_TestGas2007Jahr_Net" xfId="4" xr:uid="{00000000-0005-0000-0000-0000F8040000}"/>
    <cellStyle name="Standard_TestGas2008Mon" xfId="5" xr:uid="{00000000-0005-0000-0000-0000F9040000}"/>
  </cellStyles>
  <dxfs count="2">
    <dxf>
      <font>
        <condense val="0"/>
        <extend val="0"/>
        <color auto="1"/>
      </font>
      <fill>
        <patternFill>
          <bgColor indexed="20"/>
        </patternFill>
      </fill>
    </dxf>
    <dxf>
      <fill>
        <patternFill>
          <bgColor indexed="2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  <mruColors>
      <color rgb="FFFF5050"/>
      <color rgb="FFFF6969"/>
      <color rgb="FFA6A6A6"/>
      <color rgb="FFFFFF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2045167</xdr:colOff>
      <xdr:row>0</xdr:row>
      <xdr:rowOff>578956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E22CC76-08FB-41B3-91A4-80FA1292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76200"/>
          <a:ext cx="1911817" cy="502756"/>
        </a:xfrm>
        <a:prstGeom prst="rect">
          <a:avLst/>
        </a:prstGeom>
        <a:effectLst>
          <a:reflection stA="45000" endPos="4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832317</xdr:colOff>
      <xdr:row>2</xdr:row>
      <xdr:rowOff>178906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8007286-D317-44AB-8793-0CBCC1E08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6200"/>
          <a:ext cx="1911817" cy="502756"/>
        </a:xfrm>
        <a:prstGeom prst="rect">
          <a:avLst/>
        </a:prstGeom>
        <a:effectLst>
          <a:reflection stA="45000" endPos="4000" dist="50800" dir="5400000" sy="-100000" algn="bl" rotWithShape="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0</xdr:col>
      <xdr:colOff>2054692</xdr:colOff>
      <xdr:row>2</xdr:row>
      <xdr:rowOff>169381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5B04C9E-125E-4040-97C1-9B7F5A8A8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150"/>
          <a:ext cx="1911817" cy="502756"/>
        </a:xfrm>
        <a:prstGeom prst="rect">
          <a:avLst/>
        </a:prstGeom>
        <a:effectLst>
          <a:reflection stA="45000" endPos="4000" dist="508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tics.e-control.a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tabColor theme="0" tint="-0.249977111117893"/>
    <outlinePr showOutlineSymbols="0"/>
    <pageSetUpPr autoPageBreaks="0" fitToPage="1"/>
  </sheetPr>
  <dimension ref="A1:E40"/>
  <sheetViews>
    <sheetView showGridLines="0" tabSelected="1" showOutlineSymbols="0" zoomScaleNormal="100" workbookViewId="0"/>
  </sheetViews>
  <sheetFormatPr baseColWidth="10" defaultColWidth="10.7109375" defaultRowHeight="12.75" x14ac:dyDescent="0.2"/>
  <cols>
    <col min="1" max="1" width="31.28515625" style="6" bestFit="1" customWidth="1"/>
    <col min="2" max="2" width="55.7109375" style="6" customWidth="1"/>
    <col min="3" max="3" width="12.7109375" style="6" customWidth="1"/>
    <col min="4" max="4" width="20.7109375" style="2" customWidth="1"/>
    <col min="5" max="5" width="50.7109375" style="2" customWidth="1"/>
    <col min="6" max="16384" width="10.7109375" style="2"/>
  </cols>
  <sheetData>
    <row r="1" spans="1:5" ht="50.1" customHeight="1" x14ac:dyDescent="0.2">
      <c r="B1" s="1"/>
    </row>
    <row r="2" spans="1:5" ht="15.75" customHeight="1" x14ac:dyDescent="0.2">
      <c r="A2" s="8" t="s">
        <v>0</v>
      </c>
    </row>
    <row r="4" spans="1:5" x14ac:dyDescent="0.2">
      <c r="A4" s="7" t="s">
        <v>3</v>
      </c>
      <c r="B4" s="44" t="s">
        <v>51</v>
      </c>
      <c r="D4" s="19"/>
    </row>
    <row r="5" spans="1:5" x14ac:dyDescent="0.2">
      <c r="A5" s="2"/>
      <c r="B5" s="2"/>
      <c r="C5" s="2"/>
    </row>
    <row r="7" spans="1:5" x14ac:dyDescent="0.2">
      <c r="A7" s="40" t="s">
        <v>23</v>
      </c>
      <c r="B7" s="41" t="s">
        <v>2</v>
      </c>
    </row>
    <row r="8" spans="1:5" x14ac:dyDescent="0.2">
      <c r="A8" s="40" t="s">
        <v>4</v>
      </c>
      <c r="B8" s="42" t="s">
        <v>22</v>
      </c>
      <c r="C8" s="2"/>
    </row>
    <row r="9" spans="1:5" s="4" customFormat="1" x14ac:dyDescent="0.2">
      <c r="A9" s="40" t="s">
        <v>24</v>
      </c>
      <c r="B9" s="43" t="s">
        <v>25</v>
      </c>
    </row>
    <row r="10" spans="1:5" s="4" customFormat="1" ht="15.75" x14ac:dyDescent="0.2">
      <c r="A10" s="81" t="s">
        <v>26</v>
      </c>
      <c r="B10" s="82"/>
      <c r="C10" s="2"/>
      <c r="D10" s="75" t="s">
        <v>10</v>
      </c>
      <c r="E10" s="78"/>
    </row>
    <row r="11" spans="1:5" ht="15.75" x14ac:dyDescent="0.2">
      <c r="A11" s="29" t="s">
        <v>5</v>
      </c>
      <c r="B11" s="34">
        <v>2026</v>
      </c>
      <c r="C11" s="6" t="str">
        <f>IF(B11="","Pflichtfeld!","")</f>
        <v/>
      </c>
      <c r="D11" s="76"/>
      <c r="E11" s="79"/>
    </row>
    <row r="12" spans="1:5" ht="15.75" x14ac:dyDescent="0.2">
      <c r="A12" s="30" t="s">
        <v>6</v>
      </c>
      <c r="B12" s="22"/>
      <c r="C12" s="25" t="str">
        <f>IF(B12="","Pflichtfeld!","")</f>
        <v>Pflichtfeld!</v>
      </c>
      <c r="D12" s="76"/>
      <c r="E12" s="79"/>
    </row>
    <row r="13" spans="1:5" s="4" customFormat="1" ht="15" x14ac:dyDescent="0.2">
      <c r="A13" s="37" t="s">
        <v>21</v>
      </c>
      <c r="B13" s="26" t="str">
        <f>IFERROR(VLOOKUP(B12,L!$A$11:$B$20,2,0),"")</f>
        <v/>
      </c>
      <c r="C13" s="25" t="str">
        <f>IF(AND($B$12&lt;&gt;"",B13=""),"Pflichtfeld!","")</f>
        <v/>
      </c>
      <c r="D13" s="76"/>
      <c r="E13" s="79"/>
    </row>
    <row r="14" spans="1:5" s="4" customFormat="1" x14ac:dyDescent="0.2">
      <c r="A14" s="31" t="s">
        <v>1</v>
      </c>
      <c r="B14" s="23"/>
      <c r="C14" s="25" t="str">
        <f>IF(AND($B$12&lt;&gt;"",B14=""),"Pflichtfeld!","")</f>
        <v/>
      </c>
      <c r="D14" s="76"/>
      <c r="E14" s="79"/>
    </row>
    <row r="15" spans="1:5" s="4" customFormat="1" x14ac:dyDescent="0.2">
      <c r="A15" s="32" t="s">
        <v>7</v>
      </c>
      <c r="B15" s="23"/>
      <c r="C15" s="25" t="str">
        <f>IF(AND($B$12&lt;&gt;"",B15=""),"Pflichtfeld!","")</f>
        <v/>
      </c>
      <c r="D15" s="76"/>
      <c r="E15" s="79"/>
    </row>
    <row r="16" spans="1:5" x14ac:dyDescent="0.2">
      <c r="A16" s="33" t="s">
        <v>8</v>
      </c>
      <c r="B16" s="24"/>
      <c r="C16" s="25" t="str">
        <f>IF(AND($B$12&lt;&gt;"",B16=""),"Pflichtfeld!","")</f>
        <v/>
      </c>
      <c r="D16" s="77"/>
      <c r="E16" s="80"/>
    </row>
    <row r="17" spans="1:5" x14ac:dyDescent="0.2">
      <c r="A17" s="2"/>
      <c r="B17" s="2"/>
      <c r="C17" s="2"/>
    </row>
    <row r="19" spans="1:5" ht="155.25" customHeight="1" x14ac:dyDescent="0.2">
      <c r="A19" s="83" t="s">
        <v>54</v>
      </c>
      <c r="B19" s="84"/>
      <c r="C19" s="84"/>
      <c r="D19" s="84"/>
      <c r="E19" s="85"/>
    </row>
    <row r="20" spans="1:5" x14ac:dyDescent="0.2">
      <c r="A20" s="38"/>
      <c r="B20" s="38"/>
      <c r="C20" s="2"/>
    </row>
    <row r="21" spans="1:5" x14ac:dyDescent="0.2">
      <c r="C21" s="2"/>
    </row>
    <row r="22" spans="1:5" x14ac:dyDescent="0.2">
      <c r="A22" s="2"/>
      <c r="B22" s="2"/>
      <c r="C22" s="2"/>
    </row>
    <row r="23" spans="1:5" x14ac:dyDescent="0.2">
      <c r="A23" s="2"/>
      <c r="B23" s="2"/>
      <c r="C23" s="2"/>
    </row>
    <row r="24" spans="1:5" x14ac:dyDescent="0.2">
      <c r="A24" s="2"/>
      <c r="B24" s="2"/>
      <c r="C24" s="2"/>
    </row>
    <row r="25" spans="1:5" x14ac:dyDescent="0.2">
      <c r="A25" s="57"/>
      <c r="B25" s="2"/>
      <c r="C25" s="2"/>
    </row>
    <row r="26" spans="1:5" x14ac:dyDescent="0.2">
      <c r="A26" s="2"/>
      <c r="B26" s="2"/>
      <c r="C26" s="2"/>
    </row>
    <row r="27" spans="1:5" x14ac:dyDescent="0.2">
      <c r="A27" s="2"/>
      <c r="B27" s="2"/>
      <c r="C27" s="2"/>
    </row>
    <row r="28" spans="1:5" x14ac:dyDescent="0.2">
      <c r="A28" s="2"/>
      <c r="B28" s="2"/>
      <c r="C28" s="2"/>
    </row>
    <row r="29" spans="1:5" x14ac:dyDescent="0.2">
      <c r="A29" s="2"/>
      <c r="B29" s="2"/>
      <c r="C29" s="2"/>
    </row>
    <row r="30" spans="1:5" x14ac:dyDescent="0.2">
      <c r="A30" s="2"/>
      <c r="B30" s="2"/>
      <c r="C30" s="2"/>
    </row>
    <row r="31" spans="1:5" x14ac:dyDescent="0.2">
      <c r="A31" s="2"/>
      <c r="B31" s="2"/>
      <c r="C31" s="2"/>
    </row>
    <row r="32" spans="1:5" x14ac:dyDescent="0.2">
      <c r="A32" s="2"/>
      <c r="B32" s="2"/>
      <c r="C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</sheetData>
  <sheetProtection algorithmName="SHA-512" hashValue="b94ARWs9CijUp/jLHDzcVIuz5T725HxhXBqePBE6F9v9V+cyO0/lwzhs3A0WE3RnPsMz7z46FpdNzCG7lhYyWw==" saltValue="vLhaT9KqRqd2OVgId75Ckg==" spinCount="100000" sheet="1" objects="1" scenarios="1" formatCells="0" formatColumns="0" formatRows="0"/>
  <mergeCells count="4">
    <mergeCell ref="D10:D16"/>
    <mergeCell ref="E10:E16"/>
    <mergeCell ref="A10:B10"/>
    <mergeCell ref="A19:E19"/>
  </mergeCells>
  <phoneticPr fontId="4" type="noConversion"/>
  <conditionalFormatting sqref="B12">
    <cfRule type="expression" dxfId="1" priority="8" stopIfTrue="1">
      <formula>$B$12=""</formula>
    </cfRule>
  </conditionalFormatting>
  <conditionalFormatting sqref="B14:B16">
    <cfRule type="expression" dxfId="0" priority="7" stopIfTrue="1">
      <formula>AND($B$12&lt;&gt;"",B14="")</formula>
    </cfRule>
  </conditionalFormatting>
  <hyperlinks>
    <hyperlink ref="B9" r:id="rId1" xr:uid="{A6A0EDB0-E6BF-42E5-BC19-2964F41A981F}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73" orientation="portrait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kein Listeneintrag" error="Kein Listeneintrag!" promptTitle="Unternehmen auswählen" prompt="Änderungen der Liste_x000a_im Blatt &quot;L&quot; möglich!" xr:uid="{00000000-0002-0000-0000-000002000000}">
          <x14:formula1>
            <xm:f>L!$A$10:$A$22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7E6D5-B128-475B-BD68-228F972F954E}">
  <sheetPr>
    <outlinePr showOutlineSymbols="0"/>
    <pageSetUpPr fitToPage="1"/>
  </sheetPr>
  <dimension ref="A1:AG62"/>
  <sheetViews>
    <sheetView showGridLines="0" showOutlineSymbols="0" zoomScaleNormal="100" workbookViewId="0"/>
  </sheetViews>
  <sheetFormatPr baseColWidth="10" defaultColWidth="10.7109375" defaultRowHeight="12.75" x14ac:dyDescent="0.2"/>
  <cols>
    <col min="1" max="1" width="18.28515625" style="20" customWidth="1"/>
    <col min="2" max="2" width="17.28515625" style="20" customWidth="1"/>
    <col min="3" max="33" width="17.28515625" style="58" customWidth="1"/>
    <col min="34" max="16384" width="10.7109375" style="58"/>
  </cols>
  <sheetData>
    <row r="1" spans="1:33" s="13" customFormat="1" ht="15.75" customHeight="1" x14ac:dyDescent="0.2">
      <c r="A1" s="16"/>
      <c r="B1" s="16"/>
    </row>
    <row r="2" spans="1:33" s="13" customFormat="1" ht="15.75" customHeight="1" x14ac:dyDescent="0.25">
      <c r="A2" s="11"/>
      <c r="B2" s="11"/>
      <c r="C2" s="56" t="s">
        <v>61</v>
      </c>
    </row>
    <row r="3" spans="1:33" s="13" customFormat="1" ht="15.75" customHeight="1" x14ac:dyDescent="0.2">
      <c r="A3" s="16"/>
      <c r="B3" s="16"/>
      <c r="C3" s="12"/>
      <c r="D3" s="12"/>
    </row>
    <row r="4" spans="1:33" s="13" customFormat="1" ht="15.75" customHeight="1" x14ac:dyDescent="0.2">
      <c r="A4" s="18" t="s">
        <v>0</v>
      </c>
      <c r="B4" s="18"/>
    </row>
    <row r="5" spans="1:33" s="13" customFormat="1" ht="15.75" x14ac:dyDescent="0.2">
      <c r="A5" s="28" t="str">
        <f>"Speicherunternehmen "&amp;U!$B$11</f>
        <v>Speicherunternehmen 2026</v>
      </c>
      <c r="B5" s="50"/>
      <c r="C5" s="36"/>
      <c r="D5" s="59"/>
      <c r="E5" s="59"/>
      <c r="F5" s="59"/>
      <c r="G5" s="60"/>
    </row>
    <row r="6" spans="1:33" s="13" customFormat="1" ht="15.75" x14ac:dyDescent="0.2">
      <c r="A6" s="27" t="s">
        <v>6</v>
      </c>
      <c r="B6" s="90" t="str">
        <f>IF(U!$B$12&lt;&gt;"",U!$B$12,"")</f>
        <v/>
      </c>
      <c r="C6" s="91"/>
      <c r="D6" s="91"/>
      <c r="E6" s="91"/>
      <c r="F6" s="91"/>
      <c r="G6" s="92"/>
    </row>
    <row r="7" spans="1:33" s="13" customFormat="1" ht="15.75" x14ac:dyDescent="0.2">
      <c r="A7" s="28" t="s">
        <v>34</v>
      </c>
      <c r="B7" s="50"/>
      <c r="C7" s="91"/>
      <c r="D7" s="93"/>
      <c r="E7" s="93"/>
      <c r="F7" s="93"/>
      <c r="G7" s="94"/>
    </row>
    <row r="8" spans="1:33" s="13" customFormat="1" x14ac:dyDescent="0.2"/>
    <row r="9" spans="1:33" s="13" customFormat="1" ht="27.75" customHeight="1" x14ac:dyDescent="0.2">
      <c r="A9" s="52"/>
      <c r="B9" s="95"/>
      <c r="C9" s="96"/>
      <c r="D9" s="96"/>
      <c r="E9" s="97"/>
      <c r="F9" s="101" t="s">
        <v>45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3"/>
      <c r="Y9" s="101" t="s">
        <v>44</v>
      </c>
      <c r="Z9" s="102"/>
      <c r="AA9" s="102"/>
      <c r="AB9" s="102"/>
      <c r="AC9" s="102"/>
      <c r="AD9" s="102"/>
      <c r="AE9" s="102"/>
      <c r="AF9" s="102"/>
      <c r="AG9" s="103"/>
    </row>
    <row r="10" spans="1:33" s="51" customFormat="1" ht="27.75" customHeight="1" x14ac:dyDescent="0.2">
      <c r="A10" s="53"/>
      <c r="B10" s="98"/>
      <c r="C10" s="99"/>
      <c r="D10" s="99"/>
      <c r="E10" s="100"/>
      <c r="F10" s="104" t="s">
        <v>40</v>
      </c>
      <c r="G10" s="104"/>
      <c r="H10" s="104"/>
      <c r="I10" s="105"/>
      <c r="J10" s="88" t="s">
        <v>36</v>
      </c>
      <c r="K10" s="104" t="s">
        <v>65</v>
      </c>
      <c r="L10" s="104"/>
      <c r="M10" s="104"/>
      <c r="N10" s="105"/>
      <c r="O10" s="106" t="s">
        <v>41</v>
      </c>
      <c r="P10" s="104"/>
      <c r="Q10" s="104"/>
      <c r="R10" s="104"/>
      <c r="S10" s="104"/>
      <c r="T10" s="105"/>
      <c r="U10" s="106" t="s">
        <v>37</v>
      </c>
      <c r="V10" s="104"/>
      <c r="W10" s="106" t="s">
        <v>38</v>
      </c>
      <c r="X10" s="105"/>
      <c r="Y10" s="107" t="s">
        <v>43</v>
      </c>
      <c r="Z10" s="108"/>
      <c r="AA10" s="109"/>
      <c r="AB10" s="107" t="s">
        <v>66</v>
      </c>
      <c r="AC10" s="108"/>
      <c r="AD10" s="109"/>
      <c r="AE10" s="107" t="s">
        <v>42</v>
      </c>
      <c r="AF10" s="108"/>
      <c r="AG10" s="109"/>
    </row>
    <row r="11" spans="1:33" s="9" customFormat="1" ht="25.5" x14ac:dyDescent="0.2">
      <c r="A11" s="86" t="s">
        <v>27</v>
      </c>
      <c r="B11" s="88" t="s">
        <v>50</v>
      </c>
      <c r="C11" s="88" t="s">
        <v>28</v>
      </c>
      <c r="D11" s="88" t="s">
        <v>29</v>
      </c>
      <c r="E11" s="88" t="s">
        <v>30</v>
      </c>
      <c r="F11" s="54" t="s">
        <v>31</v>
      </c>
      <c r="G11" s="54" t="s">
        <v>32</v>
      </c>
      <c r="H11" s="54" t="s">
        <v>33</v>
      </c>
      <c r="I11" s="54" t="s">
        <v>35</v>
      </c>
      <c r="J11" s="89"/>
      <c r="K11" s="54" t="s">
        <v>31</v>
      </c>
      <c r="L11" s="54" t="s">
        <v>32</v>
      </c>
      <c r="M11" s="54" t="s">
        <v>33</v>
      </c>
      <c r="N11" s="54" t="s">
        <v>35</v>
      </c>
      <c r="O11" s="54" t="s">
        <v>31</v>
      </c>
      <c r="P11" s="88" t="s">
        <v>39</v>
      </c>
      <c r="Q11" s="88" t="s">
        <v>56</v>
      </c>
      <c r="R11" s="54" t="s">
        <v>32</v>
      </c>
      <c r="S11" s="54" t="s">
        <v>33</v>
      </c>
      <c r="T11" s="54" t="s">
        <v>35</v>
      </c>
      <c r="U11" s="54" t="s">
        <v>52</v>
      </c>
      <c r="V11" s="54" t="s">
        <v>53</v>
      </c>
      <c r="W11" s="54" t="s">
        <v>52</v>
      </c>
      <c r="X11" s="54" t="s">
        <v>53</v>
      </c>
      <c r="Y11" s="54" t="s">
        <v>32</v>
      </c>
      <c r="Z11" s="54" t="s">
        <v>33</v>
      </c>
      <c r="AA11" s="54" t="s">
        <v>35</v>
      </c>
      <c r="AB11" s="54" t="s">
        <v>32</v>
      </c>
      <c r="AC11" s="54" t="s">
        <v>33</v>
      </c>
      <c r="AD11" s="54" t="s">
        <v>35</v>
      </c>
      <c r="AE11" s="54" t="s">
        <v>32</v>
      </c>
      <c r="AF11" s="54" t="s">
        <v>33</v>
      </c>
      <c r="AG11" s="54" t="s">
        <v>35</v>
      </c>
    </row>
    <row r="12" spans="1:33" s="9" customFormat="1" x14ac:dyDescent="0.2">
      <c r="A12" s="87"/>
      <c r="B12" s="89"/>
      <c r="C12" s="89"/>
      <c r="D12" s="89"/>
      <c r="E12" s="89"/>
      <c r="F12" s="54" t="s">
        <v>62</v>
      </c>
      <c r="G12" s="54" t="s">
        <v>13</v>
      </c>
      <c r="H12" s="54" t="s">
        <v>46</v>
      </c>
      <c r="I12" s="54" t="s">
        <v>46</v>
      </c>
      <c r="J12" s="54" t="s">
        <v>47</v>
      </c>
      <c r="K12" s="54" t="s">
        <v>62</v>
      </c>
      <c r="L12" s="54" t="s">
        <v>13</v>
      </c>
      <c r="M12" s="54" t="s">
        <v>46</v>
      </c>
      <c r="N12" s="54" t="s">
        <v>46</v>
      </c>
      <c r="O12" s="54" t="s">
        <v>62</v>
      </c>
      <c r="P12" s="89"/>
      <c r="Q12" s="89"/>
      <c r="R12" s="54" t="s">
        <v>13</v>
      </c>
      <c r="S12" s="54" t="s">
        <v>46</v>
      </c>
      <c r="T12" s="54" t="s">
        <v>46</v>
      </c>
      <c r="U12" s="54" t="s">
        <v>47</v>
      </c>
      <c r="V12" s="54" t="s">
        <v>47</v>
      </c>
      <c r="W12" s="54" t="s">
        <v>47</v>
      </c>
      <c r="X12" s="54" t="s">
        <v>47</v>
      </c>
      <c r="Y12" s="54" t="s">
        <v>13</v>
      </c>
      <c r="Z12" s="54" t="s">
        <v>46</v>
      </c>
      <c r="AA12" s="54" t="s">
        <v>46</v>
      </c>
      <c r="AB12" s="54" t="s">
        <v>13</v>
      </c>
      <c r="AC12" s="54" t="s">
        <v>46</v>
      </c>
      <c r="AD12" s="54" t="s">
        <v>46</v>
      </c>
      <c r="AE12" s="54" t="s">
        <v>13</v>
      </c>
      <c r="AF12" s="54" t="s">
        <v>46</v>
      </c>
      <c r="AG12" s="54" t="s">
        <v>46</v>
      </c>
    </row>
    <row r="13" spans="1:33" s="9" customFormat="1" x14ac:dyDescent="0.2">
      <c r="A13" s="61">
        <v>1</v>
      </c>
      <c r="B13" s="73"/>
      <c r="C13" s="72"/>
      <c r="D13" s="73"/>
      <c r="E13" s="73"/>
      <c r="F13" s="70"/>
      <c r="G13" s="68"/>
      <c r="H13" s="68"/>
      <c r="I13" s="68"/>
      <c r="J13" s="68"/>
      <c r="K13" s="68"/>
      <c r="L13" s="68"/>
      <c r="M13" s="68"/>
      <c r="N13" s="68"/>
      <c r="O13" s="70"/>
      <c r="P13" s="64"/>
      <c r="Q13" s="64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</row>
    <row r="14" spans="1:33" s="9" customFormat="1" x14ac:dyDescent="0.2">
      <c r="A14" s="62">
        <v>2</v>
      </c>
      <c r="B14" s="74"/>
      <c r="C14" s="55"/>
      <c r="D14" s="74"/>
      <c r="E14" s="74"/>
      <c r="F14" s="71"/>
      <c r="G14" s="69"/>
      <c r="H14" s="69"/>
      <c r="I14" s="69"/>
      <c r="J14" s="69"/>
      <c r="K14" s="69"/>
      <c r="L14" s="69"/>
      <c r="M14" s="69"/>
      <c r="N14" s="69"/>
      <c r="O14" s="71"/>
      <c r="P14" s="65"/>
      <c r="Q14" s="65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</row>
    <row r="15" spans="1:33" s="9" customFormat="1" x14ac:dyDescent="0.2">
      <c r="A15" s="62">
        <v>3</v>
      </c>
      <c r="B15" s="74"/>
      <c r="C15" s="55"/>
      <c r="D15" s="74"/>
      <c r="E15" s="74"/>
      <c r="F15" s="71"/>
      <c r="G15" s="69"/>
      <c r="H15" s="69"/>
      <c r="I15" s="69"/>
      <c r="J15" s="69"/>
      <c r="K15" s="69"/>
      <c r="L15" s="69"/>
      <c r="M15" s="69"/>
      <c r="N15" s="69"/>
      <c r="O15" s="71"/>
      <c r="P15" s="65"/>
      <c r="Q15" s="65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</row>
    <row r="16" spans="1:33" s="9" customFormat="1" x14ac:dyDescent="0.2">
      <c r="A16" s="62">
        <v>4</v>
      </c>
      <c r="B16" s="74"/>
      <c r="C16" s="55"/>
      <c r="D16" s="74"/>
      <c r="E16" s="74"/>
      <c r="F16" s="71"/>
      <c r="G16" s="69"/>
      <c r="H16" s="69"/>
      <c r="I16" s="69"/>
      <c r="J16" s="69"/>
      <c r="K16" s="69"/>
      <c r="L16" s="69"/>
      <c r="M16" s="69"/>
      <c r="N16" s="69"/>
      <c r="O16" s="71"/>
      <c r="P16" s="65"/>
      <c r="Q16" s="65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</row>
    <row r="17" spans="1:33" s="9" customFormat="1" x14ac:dyDescent="0.2">
      <c r="A17" s="62">
        <v>5</v>
      </c>
      <c r="B17" s="74"/>
      <c r="C17" s="55"/>
      <c r="D17" s="74"/>
      <c r="E17" s="74"/>
      <c r="F17" s="71"/>
      <c r="G17" s="69"/>
      <c r="H17" s="69"/>
      <c r="I17" s="69"/>
      <c r="J17" s="69"/>
      <c r="K17" s="69"/>
      <c r="L17" s="69"/>
      <c r="M17" s="69"/>
      <c r="N17" s="69"/>
      <c r="O17" s="71"/>
      <c r="P17" s="65"/>
      <c r="Q17" s="65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</row>
    <row r="18" spans="1:33" s="9" customFormat="1" x14ac:dyDescent="0.2">
      <c r="A18" s="62">
        <v>6</v>
      </c>
      <c r="B18" s="74"/>
      <c r="C18" s="55"/>
      <c r="D18" s="74"/>
      <c r="E18" s="74"/>
      <c r="F18" s="71"/>
      <c r="G18" s="69"/>
      <c r="H18" s="69"/>
      <c r="I18" s="69"/>
      <c r="J18" s="69"/>
      <c r="K18" s="69"/>
      <c r="L18" s="69"/>
      <c r="M18" s="69"/>
      <c r="N18" s="69"/>
      <c r="O18" s="71"/>
      <c r="P18" s="65"/>
      <c r="Q18" s="65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</row>
    <row r="19" spans="1:33" s="9" customFormat="1" x14ac:dyDescent="0.2">
      <c r="A19" s="62">
        <v>7</v>
      </c>
      <c r="B19" s="74"/>
      <c r="C19" s="55"/>
      <c r="D19" s="74"/>
      <c r="E19" s="74"/>
      <c r="F19" s="71"/>
      <c r="G19" s="69"/>
      <c r="H19" s="69"/>
      <c r="I19" s="69"/>
      <c r="J19" s="69"/>
      <c r="K19" s="69"/>
      <c r="L19" s="69"/>
      <c r="M19" s="69"/>
      <c r="N19" s="69"/>
      <c r="O19" s="71"/>
      <c r="P19" s="65"/>
      <c r="Q19" s="65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</row>
    <row r="20" spans="1:33" s="9" customFormat="1" x14ac:dyDescent="0.2">
      <c r="A20" s="62">
        <v>8</v>
      </c>
      <c r="B20" s="74"/>
      <c r="C20" s="55"/>
      <c r="D20" s="74"/>
      <c r="E20" s="74"/>
      <c r="F20" s="71"/>
      <c r="G20" s="69"/>
      <c r="H20" s="69"/>
      <c r="I20" s="69"/>
      <c r="J20" s="69"/>
      <c r="K20" s="69"/>
      <c r="L20" s="69"/>
      <c r="M20" s="69"/>
      <c r="N20" s="69"/>
      <c r="O20" s="71"/>
      <c r="P20" s="65"/>
      <c r="Q20" s="65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spans="1:33" s="9" customFormat="1" x14ac:dyDescent="0.2">
      <c r="A21" s="62">
        <v>9</v>
      </c>
      <c r="B21" s="74"/>
      <c r="C21" s="55"/>
      <c r="D21" s="74"/>
      <c r="E21" s="74"/>
      <c r="F21" s="71"/>
      <c r="G21" s="69"/>
      <c r="H21" s="69"/>
      <c r="I21" s="69"/>
      <c r="J21" s="69"/>
      <c r="K21" s="69"/>
      <c r="L21" s="69"/>
      <c r="M21" s="69"/>
      <c r="N21" s="69"/>
      <c r="O21" s="71"/>
      <c r="P21" s="65"/>
      <c r="Q21" s="65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spans="1:33" s="9" customFormat="1" x14ac:dyDescent="0.2">
      <c r="A22" s="62">
        <v>10</v>
      </c>
      <c r="B22" s="74"/>
      <c r="C22" s="55"/>
      <c r="D22" s="74"/>
      <c r="E22" s="74"/>
      <c r="F22" s="71"/>
      <c r="G22" s="69"/>
      <c r="H22" s="69"/>
      <c r="I22" s="69"/>
      <c r="J22" s="69"/>
      <c r="K22" s="69"/>
      <c r="L22" s="69"/>
      <c r="M22" s="69"/>
      <c r="N22" s="69"/>
      <c r="O22" s="71"/>
      <c r="P22" s="65"/>
      <c r="Q22" s="65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</row>
    <row r="23" spans="1:33" s="9" customFormat="1" x14ac:dyDescent="0.2">
      <c r="A23" s="62">
        <v>11</v>
      </c>
      <c r="B23" s="74"/>
      <c r="C23" s="55"/>
      <c r="D23" s="74"/>
      <c r="E23" s="74"/>
      <c r="F23" s="71"/>
      <c r="G23" s="69"/>
      <c r="H23" s="69"/>
      <c r="I23" s="69"/>
      <c r="J23" s="69"/>
      <c r="K23" s="69"/>
      <c r="L23" s="69"/>
      <c r="M23" s="69"/>
      <c r="N23" s="69"/>
      <c r="O23" s="71"/>
      <c r="P23" s="65"/>
      <c r="Q23" s="65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3" s="9" customFormat="1" x14ac:dyDescent="0.2">
      <c r="A24" s="62">
        <v>12</v>
      </c>
      <c r="B24" s="74"/>
      <c r="C24" s="55"/>
      <c r="D24" s="74"/>
      <c r="E24" s="74"/>
      <c r="F24" s="71"/>
      <c r="G24" s="69"/>
      <c r="H24" s="69"/>
      <c r="I24" s="69"/>
      <c r="J24" s="69"/>
      <c r="K24" s="69"/>
      <c r="L24" s="69"/>
      <c r="M24" s="69"/>
      <c r="N24" s="69"/>
      <c r="O24" s="71"/>
      <c r="P24" s="65"/>
      <c r="Q24" s="65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spans="1:33" s="9" customFormat="1" x14ac:dyDescent="0.2">
      <c r="A25" s="62">
        <v>13</v>
      </c>
      <c r="B25" s="74"/>
      <c r="C25" s="55"/>
      <c r="D25" s="74"/>
      <c r="E25" s="74"/>
      <c r="F25" s="71"/>
      <c r="G25" s="69"/>
      <c r="H25" s="69"/>
      <c r="I25" s="69"/>
      <c r="J25" s="69"/>
      <c r="K25" s="69"/>
      <c r="L25" s="69"/>
      <c r="M25" s="69"/>
      <c r="N25" s="69"/>
      <c r="O25" s="71"/>
      <c r="P25" s="65"/>
      <c r="Q25" s="65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</row>
    <row r="26" spans="1:33" s="9" customFormat="1" x14ac:dyDescent="0.2">
      <c r="A26" s="62">
        <v>14</v>
      </c>
      <c r="B26" s="74"/>
      <c r="C26" s="55"/>
      <c r="D26" s="74"/>
      <c r="E26" s="74"/>
      <c r="F26" s="71"/>
      <c r="G26" s="69"/>
      <c r="H26" s="69"/>
      <c r="I26" s="69"/>
      <c r="J26" s="69"/>
      <c r="K26" s="69"/>
      <c r="L26" s="69"/>
      <c r="M26" s="69"/>
      <c r="N26" s="69"/>
      <c r="O26" s="71"/>
      <c r="P26" s="65"/>
      <c r="Q26" s="65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</row>
    <row r="27" spans="1:33" s="9" customFormat="1" x14ac:dyDescent="0.2">
      <c r="A27" s="62">
        <v>15</v>
      </c>
      <c r="B27" s="74"/>
      <c r="C27" s="55"/>
      <c r="D27" s="74"/>
      <c r="E27" s="74"/>
      <c r="F27" s="71"/>
      <c r="G27" s="69"/>
      <c r="H27" s="69"/>
      <c r="I27" s="69"/>
      <c r="J27" s="69"/>
      <c r="K27" s="69"/>
      <c r="L27" s="69"/>
      <c r="M27" s="69"/>
      <c r="N27" s="69"/>
      <c r="O27" s="71"/>
      <c r="P27" s="65"/>
      <c r="Q27" s="65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</row>
    <row r="28" spans="1:33" s="9" customFormat="1" x14ac:dyDescent="0.2">
      <c r="A28" s="62">
        <v>16</v>
      </c>
      <c r="B28" s="74"/>
      <c r="C28" s="55"/>
      <c r="D28" s="74"/>
      <c r="E28" s="74"/>
      <c r="F28" s="71"/>
      <c r="G28" s="69"/>
      <c r="H28" s="69"/>
      <c r="I28" s="69"/>
      <c r="J28" s="69"/>
      <c r="K28" s="69"/>
      <c r="L28" s="69"/>
      <c r="M28" s="69"/>
      <c r="N28" s="69"/>
      <c r="O28" s="71"/>
      <c r="P28" s="65"/>
      <c r="Q28" s="65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</row>
    <row r="29" spans="1:33" s="9" customFormat="1" x14ac:dyDescent="0.2">
      <c r="A29" s="62">
        <v>17</v>
      </c>
      <c r="B29" s="74"/>
      <c r="C29" s="55"/>
      <c r="D29" s="74"/>
      <c r="E29" s="74"/>
      <c r="F29" s="71"/>
      <c r="G29" s="69"/>
      <c r="H29" s="69"/>
      <c r="I29" s="69"/>
      <c r="J29" s="69"/>
      <c r="K29" s="69"/>
      <c r="L29" s="69"/>
      <c r="M29" s="69"/>
      <c r="N29" s="69"/>
      <c r="O29" s="71"/>
      <c r="P29" s="65"/>
      <c r="Q29" s="65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</row>
    <row r="30" spans="1:33" s="9" customFormat="1" x14ac:dyDescent="0.2">
      <c r="A30" s="62">
        <v>18</v>
      </c>
      <c r="B30" s="74"/>
      <c r="C30" s="55"/>
      <c r="D30" s="74"/>
      <c r="E30" s="74"/>
      <c r="F30" s="71"/>
      <c r="G30" s="69"/>
      <c r="H30" s="69"/>
      <c r="I30" s="69"/>
      <c r="J30" s="69"/>
      <c r="K30" s="69"/>
      <c r="L30" s="69"/>
      <c r="M30" s="69"/>
      <c r="N30" s="69"/>
      <c r="O30" s="71"/>
      <c r="P30" s="65"/>
      <c r="Q30" s="65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</row>
    <row r="31" spans="1:33" s="9" customFormat="1" x14ac:dyDescent="0.2">
      <c r="A31" s="62">
        <v>19</v>
      </c>
      <c r="B31" s="74"/>
      <c r="C31" s="55"/>
      <c r="D31" s="74"/>
      <c r="E31" s="74"/>
      <c r="F31" s="71"/>
      <c r="G31" s="69"/>
      <c r="H31" s="69"/>
      <c r="I31" s="69"/>
      <c r="J31" s="69"/>
      <c r="K31" s="69"/>
      <c r="L31" s="69"/>
      <c r="M31" s="69"/>
      <c r="N31" s="69"/>
      <c r="O31" s="71"/>
      <c r="P31" s="65"/>
      <c r="Q31" s="65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</row>
    <row r="32" spans="1:33" s="9" customFormat="1" x14ac:dyDescent="0.2">
      <c r="A32" s="62">
        <v>20</v>
      </c>
      <c r="B32" s="74"/>
      <c r="C32" s="55"/>
      <c r="D32" s="74"/>
      <c r="E32" s="74"/>
      <c r="F32" s="71"/>
      <c r="G32" s="69"/>
      <c r="H32" s="69"/>
      <c r="I32" s="69"/>
      <c r="J32" s="69"/>
      <c r="K32" s="69"/>
      <c r="L32" s="69"/>
      <c r="M32" s="69"/>
      <c r="N32" s="69"/>
      <c r="O32" s="71"/>
      <c r="P32" s="65"/>
      <c r="Q32" s="65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</row>
    <row r="33" spans="1:33" s="9" customFormat="1" x14ac:dyDescent="0.2">
      <c r="A33" s="62">
        <v>21</v>
      </c>
      <c r="B33" s="74"/>
      <c r="C33" s="55"/>
      <c r="D33" s="74"/>
      <c r="E33" s="74"/>
      <c r="F33" s="71"/>
      <c r="G33" s="69"/>
      <c r="H33" s="69"/>
      <c r="I33" s="69"/>
      <c r="J33" s="69"/>
      <c r="K33" s="69"/>
      <c r="L33" s="69"/>
      <c r="M33" s="69"/>
      <c r="N33" s="69"/>
      <c r="O33" s="71"/>
      <c r="P33" s="65"/>
      <c r="Q33" s="65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</row>
    <row r="34" spans="1:33" s="9" customFormat="1" x14ac:dyDescent="0.2">
      <c r="A34" s="62">
        <v>22</v>
      </c>
      <c r="B34" s="74"/>
      <c r="C34" s="55"/>
      <c r="D34" s="74"/>
      <c r="E34" s="74"/>
      <c r="F34" s="71"/>
      <c r="G34" s="69"/>
      <c r="H34" s="69"/>
      <c r="I34" s="69"/>
      <c r="J34" s="69"/>
      <c r="K34" s="69"/>
      <c r="L34" s="69"/>
      <c r="M34" s="69"/>
      <c r="N34" s="69"/>
      <c r="O34" s="71"/>
      <c r="P34" s="65"/>
      <c r="Q34" s="65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</row>
    <row r="35" spans="1:33" s="9" customFormat="1" x14ac:dyDescent="0.2">
      <c r="A35" s="62">
        <v>23</v>
      </c>
      <c r="B35" s="74"/>
      <c r="C35" s="55"/>
      <c r="D35" s="74"/>
      <c r="E35" s="74"/>
      <c r="F35" s="71"/>
      <c r="G35" s="69"/>
      <c r="H35" s="69"/>
      <c r="I35" s="69"/>
      <c r="J35" s="69"/>
      <c r="K35" s="69"/>
      <c r="L35" s="69"/>
      <c r="M35" s="69"/>
      <c r="N35" s="69"/>
      <c r="O35" s="71"/>
      <c r="P35" s="65"/>
      <c r="Q35" s="65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</row>
    <row r="36" spans="1:33" s="9" customFormat="1" x14ac:dyDescent="0.2">
      <c r="A36" s="62">
        <v>24</v>
      </c>
      <c r="B36" s="74"/>
      <c r="C36" s="55"/>
      <c r="D36" s="74"/>
      <c r="E36" s="74"/>
      <c r="F36" s="71"/>
      <c r="G36" s="69"/>
      <c r="H36" s="69"/>
      <c r="I36" s="69"/>
      <c r="J36" s="69"/>
      <c r="K36" s="69"/>
      <c r="L36" s="69"/>
      <c r="M36" s="69"/>
      <c r="N36" s="69"/>
      <c r="O36" s="71"/>
      <c r="P36" s="65"/>
      <c r="Q36" s="65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</row>
    <row r="37" spans="1:33" s="9" customFormat="1" x14ac:dyDescent="0.2">
      <c r="A37" s="62">
        <v>25</v>
      </c>
      <c r="B37" s="74"/>
      <c r="C37" s="55"/>
      <c r="D37" s="74"/>
      <c r="E37" s="74"/>
      <c r="F37" s="71"/>
      <c r="G37" s="69"/>
      <c r="H37" s="69"/>
      <c r="I37" s="69"/>
      <c r="J37" s="69"/>
      <c r="K37" s="69"/>
      <c r="L37" s="69"/>
      <c r="M37" s="69"/>
      <c r="N37" s="69"/>
      <c r="O37" s="71"/>
      <c r="P37" s="65"/>
      <c r="Q37" s="65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</row>
    <row r="38" spans="1:33" s="9" customFormat="1" x14ac:dyDescent="0.2">
      <c r="A38" s="62">
        <v>26</v>
      </c>
      <c r="B38" s="74"/>
      <c r="C38" s="55"/>
      <c r="D38" s="74"/>
      <c r="E38" s="74"/>
      <c r="F38" s="71"/>
      <c r="G38" s="69"/>
      <c r="H38" s="69"/>
      <c r="I38" s="69"/>
      <c r="J38" s="69"/>
      <c r="K38" s="69"/>
      <c r="L38" s="69"/>
      <c r="M38" s="69"/>
      <c r="N38" s="69"/>
      <c r="O38" s="71"/>
      <c r="P38" s="65"/>
      <c r="Q38" s="65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</row>
    <row r="39" spans="1:33" s="9" customFormat="1" x14ac:dyDescent="0.2">
      <c r="A39" s="62">
        <v>27</v>
      </c>
      <c r="B39" s="74"/>
      <c r="C39" s="55"/>
      <c r="D39" s="74"/>
      <c r="E39" s="74"/>
      <c r="F39" s="71"/>
      <c r="G39" s="69"/>
      <c r="H39" s="69"/>
      <c r="I39" s="69"/>
      <c r="J39" s="69"/>
      <c r="K39" s="69"/>
      <c r="L39" s="69"/>
      <c r="M39" s="69"/>
      <c r="N39" s="69"/>
      <c r="O39" s="71"/>
      <c r="P39" s="65"/>
      <c r="Q39" s="65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</row>
    <row r="40" spans="1:33" s="9" customFormat="1" x14ac:dyDescent="0.2">
      <c r="A40" s="62">
        <v>28</v>
      </c>
      <c r="B40" s="74"/>
      <c r="C40" s="55"/>
      <c r="D40" s="74"/>
      <c r="E40" s="74"/>
      <c r="F40" s="71"/>
      <c r="G40" s="69"/>
      <c r="H40" s="69"/>
      <c r="I40" s="69"/>
      <c r="J40" s="69"/>
      <c r="K40" s="69"/>
      <c r="L40" s="69"/>
      <c r="M40" s="69"/>
      <c r="N40" s="69"/>
      <c r="O40" s="71"/>
      <c r="P40" s="65"/>
      <c r="Q40" s="65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</row>
    <row r="41" spans="1:33" s="9" customFormat="1" x14ac:dyDescent="0.2">
      <c r="A41" s="62">
        <v>29</v>
      </c>
      <c r="B41" s="74"/>
      <c r="C41" s="55"/>
      <c r="D41" s="74"/>
      <c r="E41" s="74"/>
      <c r="F41" s="71"/>
      <c r="G41" s="69"/>
      <c r="H41" s="69"/>
      <c r="I41" s="69"/>
      <c r="J41" s="69"/>
      <c r="K41" s="69"/>
      <c r="L41" s="69"/>
      <c r="M41" s="69"/>
      <c r="N41" s="69"/>
      <c r="O41" s="71"/>
      <c r="P41" s="65"/>
      <c r="Q41" s="65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</row>
    <row r="42" spans="1:33" s="9" customFormat="1" x14ac:dyDescent="0.2">
      <c r="A42" s="62">
        <v>30</v>
      </c>
      <c r="B42" s="74"/>
      <c r="C42" s="55"/>
      <c r="D42" s="74"/>
      <c r="E42" s="74"/>
      <c r="F42" s="71"/>
      <c r="G42" s="69"/>
      <c r="H42" s="69"/>
      <c r="I42" s="69"/>
      <c r="J42" s="69"/>
      <c r="K42" s="69"/>
      <c r="L42" s="69"/>
      <c r="M42" s="69"/>
      <c r="N42" s="69"/>
      <c r="O42" s="71"/>
      <c r="P42" s="65"/>
      <c r="Q42" s="65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</row>
    <row r="43" spans="1:33" s="9" customFormat="1" x14ac:dyDescent="0.2">
      <c r="A43" s="62">
        <v>31</v>
      </c>
      <c r="B43" s="74"/>
      <c r="C43" s="55"/>
      <c r="D43" s="74"/>
      <c r="E43" s="74"/>
      <c r="F43" s="71"/>
      <c r="G43" s="69"/>
      <c r="H43" s="69"/>
      <c r="I43" s="69"/>
      <c r="J43" s="69"/>
      <c r="K43" s="69"/>
      <c r="L43" s="69"/>
      <c r="M43" s="69"/>
      <c r="N43" s="69"/>
      <c r="O43" s="71"/>
      <c r="P43" s="65"/>
      <c r="Q43" s="65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</row>
    <row r="44" spans="1:33" s="9" customFormat="1" x14ac:dyDescent="0.2">
      <c r="A44" s="62">
        <v>32</v>
      </c>
      <c r="B44" s="74"/>
      <c r="C44" s="55"/>
      <c r="D44" s="74"/>
      <c r="E44" s="74"/>
      <c r="F44" s="71"/>
      <c r="G44" s="69"/>
      <c r="H44" s="69"/>
      <c r="I44" s="69"/>
      <c r="J44" s="69"/>
      <c r="K44" s="69"/>
      <c r="L44" s="69"/>
      <c r="M44" s="69"/>
      <c r="N44" s="69"/>
      <c r="O44" s="71"/>
      <c r="P44" s="65"/>
      <c r="Q44" s="65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</row>
    <row r="45" spans="1:33" s="9" customFormat="1" x14ac:dyDescent="0.2">
      <c r="A45" s="62">
        <v>33</v>
      </c>
      <c r="B45" s="74"/>
      <c r="C45" s="55"/>
      <c r="D45" s="74"/>
      <c r="E45" s="74"/>
      <c r="F45" s="71"/>
      <c r="G45" s="69"/>
      <c r="H45" s="69"/>
      <c r="I45" s="69"/>
      <c r="J45" s="69"/>
      <c r="K45" s="69"/>
      <c r="L45" s="69"/>
      <c r="M45" s="69"/>
      <c r="N45" s="69"/>
      <c r="O45" s="71"/>
      <c r="P45" s="65"/>
      <c r="Q45" s="65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</row>
    <row r="46" spans="1:33" s="9" customFormat="1" x14ac:dyDescent="0.2">
      <c r="A46" s="62">
        <v>34</v>
      </c>
      <c r="B46" s="74"/>
      <c r="C46" s="55"/>
      <c r="D46" s="74"/>
      <c r="E46" s="74"/>
      <c r="F46" s="71"/>
      <c r="G46" s="69"/>
      <c r="H46" s="69"/>
      <c r="I46" s="69"/>
      <c r="J46" s="69"/>
      <c r="K46" s="69"/>
      <c r="L46" s="69"/>
      <c r="M46" s="69"/>
      <c r="N46" s="69"/>
      <c r="O46" s="71"/>
      <c r="P46" s="65"/>
      <c r="Q46" s="65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</row>
    <row r="47" spans="1:33" s="9" customFormat="1" x14ac:dyDescent="0.2">
      <c r="A47" s="62">
        <v>35</v>
      </c>
      <c r="B47" s="74"/>
      <c r="C47" s="55"/>
      <c r="D47" s="74"/>
      <c r="E47" s="74"/>
      <c r="F47" s="71"/>
      <c r="G47" s="69"/>
      <c r="H47" s="69"/>
      <c r="I47" s="69"/>
      <c r="J47" s="69"/>
      <c r="K47" s="69"/>
      <c r="L47" s="69"/>
      <c r="M47" s="69"/>
      <c r="N47" s="69"/>
      <c r="O47" s="71"/>
      <c r="P47" s="65"/>
      <c r="Q47" s="65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</row>
    <row r="48" spans="1:33" s="9" customFormat="1" x14ac:dyDescent="0.2">
      <c r="A48" s="62">
        <v>36</v>
      </c>
      <c r="B48" s="74"/>
      <c r="C48" s="55"/>
      <c r="D48" s="74"/>
      <c r="E48" s="74"/>
      <c r="F48" s="71"/>
      <c r="G48" s="69"/>
      <c r="H48" s="69"/>
      <c r="I48" s="69"/>
      <c r="J48" s="69"/>
      <c r="K48" s="69"/>
      <c r="L48" s="69"/>
      <c r="M48" s="69"/>
      <c r="N48" s="69"/>
      <c r="O48" s="71"/>
      <c r="P48" s="65"/>
      <c r="Q48" s="65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</row>
    <row r="49" spans="1:33" s="9" customFormat="1" x14ac:dyDescent="0.2">
      <c r="A49" s="62">
        <v>37</v>
      </c>
      <c r="B49" s="74"/>
      <c r="C49" s="55"/>
      <c r="D49" s="74"/>
      <c r="E49" s="74"/>
      <c r="F49" s="71"/>
      <c r="G49" s="69"/>
      <c r="H49" s="69"/>
      <c r="I49" s="69"/>
      <c r="J49" s="69"/>
      <c r="K49" s="69"/>
      <c r="L49" s="69"/>
      <c r="M49" s="69"/>
      <c r="N49" s="69"/>
      <c r="O49" s="71"/>
      <c r="P49" s="65"/>
      <c r="Q49" s="65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</row>
    <row r="50" spans="1:33" s="9" customFormat="1" x14ac:dyDescent="0.2">
      <c r="A50" s="62">
        <v>38</v>
      </c>
      <c r="B50" s="74"/>
      <c r="C50" s="55"/>
      <c r="D50" s="74"/>
      <c r="E50" s="74"/>
      <c r="F50" s="71"/>
      <c r="G50" s="69"/>
      <c r="H50" s="69"/>
      <c r="I50" s="69"/>
      <c r="J50" s="69"/>
      <c r="K50" s="69"/>
      <c r="L50" s="69"/>
      <c r="M50" s="69"/>
      <c r="N50" s="69"/>
      <c r="O50" s="71"/>
      <c r="P50" s="65"/>
      <c r="Q50" s="65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</row>
    <row r="51" spans="1:33" s="9" customFormat="1" x14ac:dyDescent="0.2">
      <c r="A51" s="62">
        <v>39</v>
      </c>
      <c r="B51" s="74"/>
      <c r="C51" s="55"/>
      <c r="D51" s="74"/>
      <c r="E51" s="74"/>
      <c r="F51" s="71"/>
      <c r="G51" s="69"/>
      <c r="H51" s="69"/>
      <c r="I51" s="69"/>
      <c r="J51" s="69"/>
      <c r="K51" s="69"/>
      <c r="L51" s="69"/>
      <c r="M51" s="69"/>
      <c r="N51" s="69"/>
      <c r="O51" s="71"/>
      <c r="P51" s="65"/>
      <c r="Q51" s="65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</row>
    <row r="52" spans="1:33" x14ac:dyDescent="0.2">
      <c r="A52" s="62">
        <v>40</v>
      </c>
      <c r="B52" s="74"/>
      <c r="C52" s="55"/>
      <c r="D52" s="74"/>
      <c r="E52" s="74"/>
      <c r="F52" s="71"/>
      <c r="G52" s="69"/>
      <c r="H52" s="69"/>
      <c r="I52" s="69"/>
      <c r="J52" s="69"/>
      <c r="K52" s="69"/>
      <c r="L52" s="69"/>
      <c r="M52" s="69"/>
      <c r="N52" s="69"/>
      <c r="O52" s="71"/>
      <c r="P52" s="65"/>
      <c r="Q52" s="65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</row>
    <row r="53" spans="1:33" x14ac:dyDescent="0.2">
      <c r="A53" s="62">
        <v>41</v>
      </c>
      <c r="B53" s="74"/>
      <c r="C53" s="55"/>
      <c r="D53" s="74"/>
      <c r="E53" s="74"/>
      <c r="F53" s="71"/>
      <c r="G53" s="69"/>
      <c r="H53" s="69"/>
      <c r="I53" s="69"/>
      <c r="J53" s="69"/>
      <c r="K53" s="69"/>
      <c r="L53" s="69"/>
      <c r="M53" s="69"/>
      <c r="N53" s="69"/>
      <c r="O53" s="71"/>
      <c r="P53" s="65"/>
      <c r="Q53" s="65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</row>
    <row r="54" spans="1:33" x14ac:dyDescent="0.2">
      <c r="A54" s="62">
        <v>42</v>
      </c>
      <c r="B54" s="74"/>
      <c r="C54" s="55"/>
      <c r="D54" s="74"/>
      <c r="E54" s="74"/>
      <c r="F54" s="71"/>
      <c r="G54" s="69"/>
      <c r="H54" s="69"/>
      <c r="I54" s="69"/>
      <c r="J54" s="69"/>
      <c r="K54" s="69"/>
      <c r="L54" s="69"/>
      <c r="M54" s="69"/>
      <c r="N54" s="69"/>
      <c r="O54" s="71"/>
      <c r="P54" s="65"/>
      <c r="Q54" s="65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</row>
    <row r="55" spans="1:33" x14ac:dyDescent="0.2">
      <c r="A55" s="62">
        <v>43</v>
      </c>
      <c r="B55" s="74"/>
      <c r="C55" s="55"/>
      <c r="D55" s="74"/>
      <c r="E55" s="74"/>
      <c r="F55" s="71"/>
      <c r="G55" s="69"/>
      <c r="H55" s="69"/>
      <c r="I55" s="69"/>
      <c r="J55" s="69"/>
      <c r="K55" s="69"/>
      <c r="L55" s="69"/>
      <c r="M55" s="69"/>
      <c r="N55" s="69"/>
      <c r="O55" s="71"/>
      <c r="P55" s="65"/>
      <c r="Q55" s="65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</row>
    <row r="56" spans="1:33" x14ac:dyDescent="0.2">
      <c r="A56" s="62">
        <v>44</v>
      </c>
      <c r="B56" s="74"/>
      <c r="C56" s="55"/>
      <c r="D56" s="74"/>
      <c r="E56" s="74"/>
      <c r="F56" s="71"/>
      <c r="G56" s="69"/>
      <c r="H56" s="69"/>
      <c r="I56" s="69"/>
      <c r="J56" s="69"/>
      <c r="K56" s="69"/>
      <c r="L56" s="69"/>
      <c r="M56" s="69"/>
      <c r="N56" s="69"/>
      <c r="O56" s="71"/>
      <c r="P56" s="65"/>
      <c r="Q56" s="65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</row>
    <row r="57" spans="1:33" x14ac:dyDescent="0.2">
      <c r="A57" s="62">
        <v>45</v>
      </c>
      <c r="B57" s="74"/>
      <c r="C57" s="55"/>
      <c r="D57" s="74"/>
      <c r="E57" s="74"/>
      <c r="F57" s="71"/>
      <c r="G57" s="69"/>
      <c r="H57" s="69"/>
      <c r="I57" s="69"/>
      <c r="J57" s="69"/>
      <c r="K57" s="69"/>
      <c r="L57" s="69"/>
      <c r="M57" s="69"/>
      <c r="N57" s="69"/>
      <c r="O57" s="71"/>
      <c r="P57" s="65"/>
      <c r="Q57" s="65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</row>
    <row r="58" spans="1:33" x14ac:dyDescent="0.2">
      <c r="A58" s="62">
        <v>46</v>
      </c>
      <c r="B58" s="74"/>
      <c r="C58" s="55"/>
      <c r="D58" s="74"/>
      <c r="E58" s="74"/>
      <c r="F58" s="71"/>
      <c r="G58" s="69"/>
      <c r="H58" s="69"/>
      <c r="I58" s="69"/>
      <c r="J58" s="69"/>
      <c r="K58" s="69"/>
      <c r="L58" s="69"/>
      <c r="M58" s="69"/>
      <c r="N58" s="69"/>
      <c r="O58" s="71"/>
      <c r="P58" s="65"/>
      <c r="Q58" s="65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</row>
    <row r="59" spans="1:33" x14ac:dyDescent="0.2">
      <c r="A59" s="62">
        <v>47</v>
      </c>
      <c r="B59" s="74"/>
      <c r="C59" s="55"/>
      <c r="D59" s="74"/>
      <c r="E59" s="74"/>
      <c r="F59" s="71"/>
      <c r="G59" s="69"/>
      <c r="H59" s="69"/>
      <c r="I59" s="69"/>
      <c r="J59" s="69"/>
      <c r="K59" s="69"/>
      <c r="L59" s="69"/>
      <c r="M59" s="69"/>
      <c r="N59" s="69"/>
      <c r="O59" s="71"/>
      <c r="P59" s="65"/>
      <c r="Q59" s="65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</row>
    <row r="60" spans="1:33" x14ac:dyDescent="0.2">
      <c r="A60" s="62">
        <v>48</v>
      </c>
      <c r="B60" s="74"/>
      <c r="C60" s="55"/>
      <c r="D60" s="74"/>
      <c r="E60" s="74"/>
      <c r="F60" s="71"/>
      <c r="G60" s="69"/>
      <c r="H60" s="69"/>
      <c r="I60" s="69"/>
      <c r="J60" s="69"/>
      <c r="K60" s="69"/>
      <c r="L60" s="69"/>
      <c r="M60" s="69"/>
      <c r="N60" s="69"/>
      <c r="O60" s="71"/>
      <c r="P60" s="65"/>
      <c r="Q60" s="65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</row>
    <row r="61" spans="1:33" x14ac:dyDescent="0.2">
      <c r="A61" s="62">
        <v>49</v>
      </c>
      <c r="B61" s="74"/>
      <c r="C61" s="55"/>
      <c r="D61" s="74"/>
      <c r="E61" s="74"/>
      <c r="F61" s="71"/>
      <c r="G61" s="69"/>
      <c r="H61" s="69"/>
      <c r="I61" s="69"/>
      <c r="J61" s="69"/>
      <c r="K61" s="69"/>
      <c r="L61" s="69"/>
      <c r="M61" s="69"/>
      <c r="N61" s="69"/>
      <c r="O61" s="71"/>
      <c r="P61" s="65"/>
      <c r="Q61" s="65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</row>
    <row r="62" spans="1:33" x14ac:dyDescent="0.2">
      <c r="A62" s="63">
        <v>50</v>
      </c>
      <c r="B62" s="74"/>
      <c r="C62" s="55"/>
      <c r="D62" s="74"/>
      <c r="E62" s="74"/>
      <c r="F62" s="71"/>
      <c r="G62" s="69"/>
      <c r="H62" s="69"/>
      <c r="I62" s="69"/>
      <c r="J62" s="69"/>
      <c r="K62" s="69"/>
      <c r="L62" s="69"/>
      <c r="M62" s="69"/>
      <c r="N62" s="69"/>
      <c r="O62" s="71"/>
      <c r="P62" s="65"/>
      <c r="Q62" s="65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</row>
  </sheetData>
  <sheetProtection algorithmName="SHA-512" hashValue="nXc/wjOspoapU2m5B+I7kgjsi9mNmCqkx0lfbqiTXgPvzIzhnN9MUa0OyG9tlmSQzuZM2uln0UhwUqn2Uo4BWA==" saltValue="DTiK2/LmipUCDk387jrUiw==" spinCount="100000" sheet="1" objects="1" scenarios="1" formatCells="0" formatColumns="0" formatRows="0"/>
  <mergeCells count="21">
    <mergeCell ref="B6:G6"/>
    <mergeCell ref="C7:G7"/>
    <mergeCell ref="B9:E10"/>
    <mergeCell ref="F9:X9"/>
    <mergeCell ref="Y9:AG9"/>
    <mergeCell ref="F10:I10"/>
    <mergeCell ref="J10:J11"/>
    <mergeCell ref="O10:T10"/>
    <mergeCell ref="U10:V10"/>
    <mergeCell ref="W10:X10"/>
    <mergeCell ref="Y10:AA10"/>
    <mergeCell ref="AE10:AG10"/>
    <mergeCell ref="P11:P12"/>
    <mergeCell ref="Q11:Q12"/>
    <mergeCell ref="K10:N10"/>
    <mergeCell ref="AB10:AD10"/>
    <mergeCell ref="A11:A12"/>
    <mergeCell ref="B11:B12"/>
    <mergeCell ref="C11:C12"/>
    <mergeCell ref="D11:D12"/>
    <mergeCell ref="E11:E12"/>
  </mergeCells>
  <pageMargins left="0.46" right="0.46" top="0.984251969" bottom="0.84" header="0.4921259845" footer="0.4921259845"/>
  <pageSetup paperSize="9" scale="93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DEB97F0-6B0A-407B-BE7D-0E2617DEFBB5}">
          <x14:formula1>
            <xm:f>L!$F$11:$F$14</xm:f>
          </x14:formula1>
          <xm:sqref>P13:P62</xm:sqref>
        </x14:dataValidation>
        <x14:dataValidation type="list" allowBlank="1" showInputMessage="1" showErrorMessage="1" xr:uid="{72C3BB65-DA3F-48B3-BA49-8D0D8AE6FA51}">
          <x14:formula1>
            <xm:f>L!$H$11:$H$21</xm:f>
          </x14:formula1>
          <xm:sqref>Q13:Q62</xm:sqref>
        </x14:dataValidation>
        <x14:dataValidation type="list" allowBlank="1" showInputMessage="1" showErrorMessage="1" xr:uid="{8BA52A11-EE78-47A7-BAE0-F71B36A07F96}">
          <x14:formula1>
            <xm:f>L!$D$11:$D$13</xm:f>
          </x14:formula1>
          <xm:sqref>C13:C62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  <outlinePr showOutlineSymbols="0"/>
    <pageSetUpPr autoPageBreaks="0"/>
  </sheetPr>
  <dimension ref="A1:I250"/>
  <sheetViews>
    <sheetView showGridLines="0" showOutlineSymbols="0" workbookViewId="0">
      <selection activeCell="A12" sqref="A12"/>
    </sheetView>
  </sheetViews>
  <sheetFormatPr baseColWidth="10" defaultColWidth="10.7109375" defaultRowHeight="12.75" x14ac:dyDescent="0.2"/>
  <cols>
    <col min="1" max="1" width="35.7109375" style="17" customWidth="1"/>
    <col min="2" max="2" width="25.7109375" style="17" customWidth="1"/>
    <col min="3" max="3" width="3.7109375" style="3" customWidth="1"/>
    <col min="4" max="4" width="27.7109375" style="11" customWidth="1"/>
    <col min="5" max="5" width="3.7109375" style="11" customWidth="1"/>
    <col min="6" max="6" width="27.7109375" style="35" customWidth="1"/>
    <col min="7" max="7" width="3.42578125" style="35" customWidth="1"/>
    <col min="8" max="8" width="30" style="48" customWidth="1"/>
    <col min="9" max="9" width="10.7109375" style="35"/>
    <col min="10" max="16384" width="10.7109375" style="11"/>
  </cols>
  <sheetData>
    <row r="1" spans="1:8" ht="15.75" customHeight="1" x14ac:dyDescent="0.2">
      <c r="A1" s="15"/>
      <c r="B1" s="15"/>
      <c r="C1" s="16"/>
      <c r="E1" s="9"/>
      <c r="H1" s="11"/>
    </row>
    <row r="2" spans="1:8" ht="15.75" customHeight="1" x14ac:dyDescent="0.2">
      <c r="B2" s="15"/>
      <c r="C2" s="16"/>
      <c r="E2" s="10"/>
      <c r="H2" s="11"/>
    </row>
    <row r="3" spans="1:8" ht="15.75" customHeight="1" x14ac:dyDescent="0.2">
      <c r="A3" s="15"/>
      <c r="E3" s="21"/>
      <c r="H3" s="11"/>
    </row>
    <row r="4" spans="1:8" ht="15.75" customHeight="1" x14ac:dyDescent="0.2">
      <c r="A4" s="5" t="s">
        <v>0</v>
      </c>
      <c r="H4" s="11"/>
    </row>
    <row r="5" spans="1:8" ht="15.75" customHeight="1" x14ac:dyDescent="0.2">
      <c r="A5" s="5"/>
      <c r="H5" s="11"/>
    </row>
    <row r="6" spans="1:8" ht="15.75" customHeight="1" x14ac:dyDescent="0.2">
      <c r="H6" s="11"/>
    </row>
    <row r="7" spans="1:8" ht="15.75" customHeight="1" x14ac:dyDescent="0.2">
      <c r="H7" s="11"/>
    </row>
    <row r="8" spans="1:8" ht="15.75" customHeight="1" x14ac:dyDescent="0.2">
      <c r="A8" s="3"/>
      <c r="B8" s="3"/>
      <c r="F8" s="35" t="s">
        <v>17</v>
      </c>
      <c r="H8" s="11"/>
    </row>
    <row r="9" spans="1:8" ht="12.75" customHeight="1" x14ac:dyDescent="0.2">
      <c r="A9" s="110" t="s">
        <v>16</v>
      </c>
      <c r="B9" s="110" t="s">
        <v>21</v>
      </c>
      <c r="D9" s="110" t="s">
        <v>28</v>
      </c>
      <c r="F9" s="110" t="s">
        <v>39</v>
      </c>
      <c r="H9" s="110" t="s">
        <v>56</v>
      </c>
    </row>
    <row r="10" spans="1:8" x14ac:dyDescent="0.2">
      <c r="A10" s="111"/>
      <c r="B10" s="111"/>
      <c r="D10" s="111"/>
      <c r="F10" s="111"/>
      <c r="H10" s="111"/>
    </row>
    <row r="11" spans="1:8" ht="12.75" customHeight="1" x14ac:dyDescent="0.2">
      <c r="A11" s="45" t="s">
        <v>64</v>
      </c>
      <c r="B11" s="46" t="s">
        <v>63</v>
      </c>
      <c r="D11" s="45" t="s">
        <v>48</v>
      </c>
      <c r="F11" s="45" t="s">
        <v>57</v>
      </c>
      <c r="H11" s="45" t="s">
        <v>55</v>
      </c>
    </row>
    <row r="12" spans="1:8" x14ac:dyDescent="0.2">
      <c r="A12" s="47" t="s">
        <v>11</v>
      </c>
      <c r="B12" s="49" t="s">
        <v>18</v>
      </c>
      <c r="D12" s="47" t="s">
        <v>49</v>
      </c>
      <c r="F12" s="47" t="s">
        <v>58</v>
      </c>
      <c r="H12" s="47" t="s">
        <v>60</v>
      </c>
    </row>
    <row r="13" spans="1:8" x14ac:dyDescent="0.2">
      <c r="A13" s="47" t="s">
        <v>14</v>
      </c>
      <c r="B13" s="49" t="s">
        <v>19</v>
      </c>
      <c r="D13" s="47"/>
      <c r="F13" s="47" t="s">
        <v>59</v>
      </c>
      <c r="H13" s="47"/>
    </row>
    <row r="14" spans="1:8" x14ac:dyDescent="0.2">
      <c r="A14" s="47" t="s">
        <v>15</v>
      </c>
      <c r="B14" s="49" t="s">
        <v>20</v>
      </c>
      <c r="D14" s="47"/>
      <c r="F14" s="47"/>
      <c r="H14" s="47"/>
    </row>
    <row r="15" spans="1:8" x14ac:dyDescent="0.2">
      <c r="A15" s="47" t="s">
        <v>12</v>
      </c>
      <c r="B15" s="49" t="s">
        <v>9</v>
      </c>
      <c r="D15" s="47"/>
      <c r="F15" s="47"/>
      <c r="H15" s="47"/>
    </row>
    <row r="16" spans="1:8" x14ac:dyDescent="0.2">
      <c r="A16" s="47"/>
      <c r="B16" s="39"/>
      <c r="D16" s="47"/>
      <c r="F16" s="47"/>
      <c r="H16" s="47"/>
    </row>
    <row r="17" spans="1:8" x14ac:dyDescent="0.2">
      <c r="A17" s="47"/>
      <c r="B17" s="39"/>
      <c r="D17" s="47"/>
      <c r="F17" s="47"/>
      <c r="H17" s="47"/>
    </row>
    <row r="18" spans="1:8" x14ac:dyDescent="0.2">
      <c r="A18" s="47"/>
      <c r="B18" s="39"/>
      <c r="D18" s="47"/>
      <c r="F18" s="47"/>
      <c r="H18" s="47"/>
    </row>
    <row r="19" spans="1:8" x14ac:dyDescent="0.2">
      <c r="A19" s="47"/>
      <c r="B19" s="39"/>
      <c r="D19" s="47"/>
      <c r="F19" s="47"/>
      <c r="H19" s="47"/>
    </row>
    <row r="20" spans="1:8" x14ac:dyDescent="0.2">
      <c r="A20" s="47"/>
      <c r="B20" s="39"/>
      <c r="D20" s="47"/>
      <c r="F20" s="47"/>
      <c r="H20" s="47"/>
    </row>
    <row r="21" spans="1:8" x14ac:dyDescent="0.2">
      <c r="A21" s="47"/>
      <c r="B21" s="39"/>
      <c r="D21" s="47"/>
      <c r="F21" s="47"/>
      <c r="H21" s="47"/>
    </row>
    <row r="22" spans="1:8" x14ac:dyDescent="0.2">
      <c r="A22" s="47"/>
      <c r="B22" s="39"/>
      <c r="D22" s="9"/>
    </row>
    <row r="23" spans="1:8" x14ac:dyDescent="0.2">
      <c r="D23" s="9"/>
    </row>
    <row r="24" spans="1:8" x14ac:dyDescent="0.2">
      <c r="D24" s="9"/>
    </row>
    <row r="25" spans="1:8" x14ac:dyDescent="0.2">
      <c r="D25" s="9"/>
    </row>
    <row r="26" spans="1:8" x14ac:dyDescent="0.2">
      <c r="D26" s="9"/>
    </row>
    <row r="27" spans="1:8" x14ac:dyDescent="0.2">
      <c r="D27" s="9"/>
    </row>
    <row r="28" spans="1:8" x14ac:dyDescent="0.2">
      <c r="D28" s="9"/>
    </row>
    <row r="29" spans="1:8" x14ac:dyDescent="0.2">
      <c r="D29" s="9"/>
    </row>
    <row r="30" spans="1:8" x14ac:dyDescent="0.2">
      <c r="D30" s="9"/>
    </row>
    <row r="31" spans="1:8" x14ac:dyDescent="0.2">
      <c r="D31" s="10"/>
    </row>
    <row r="32" spans="1:8" x14ac:dyDescent="0.2">
      <c r="D32" s="9"/>
    </row>
    <row r="33" spans="4:4" x14ac:dyDescent="0.2">
      <c r="D33" s="14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6" spans="4:4" x14ac:dyDescent="0.2">
      <c r="D76" s="10"/>
    </row>
    <row r="77" spans="4:4" x14ac:dyDescent="0.2">
      <c r="D77" s="9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224" spans="6:6" x14ac:dyDescent="0.2">
      <c r="F224" s="35" t="e">
        <f>IF(#REF!="","",IF(#REF!="Firmenname",#REF!,#REF!))</f>
        <v>#REF!</v>
      </c>
    </row>
    <row r="225" spans="6:6" x14ac:dyDescent="0.2">
      <c r="F225" s="35" t="e">
        <f>IF(#REF!="","",IF(#REF!="Firmenname",#REF!,#REF!))</f>
        <v>#REF!</v>
      </c>
    </row>
    <row r="226" spans="6:6" x14ac:dyDescent="0.2">
      <c r="F226" s="35" t="e">
        <f>IF(#REF!="","",IF(#REF!="Firmenname",#REF!,#REF!))</f>
        <v>#REF!</v>
      </c>
    </row>
    <row r="227" spans="6:6" x14ac:dyDescent="0.2">
      <c r="F227" s="35" t="e">
        <f>IF(#REF!="","",IF(#REF!="Firmenname",#REF!,#REF!))</f>
        <v>#REF!</v>
      </c>
    </row>
    <row r="228" spans="6:6" x14ac:dyDescent="0.2">
      <c r="F228" s="35" t="e">
        <f>IF(#REF!="","",IF(#REF!="Firmenname",#REF!,#REF!))</f>
        <v>#REF!</v>
      </c>
    </row>
    <row r="229" spans="6:6" x14ac:dyDescent="0.2">
      <c r="F229" s="35" t="e">
        <f>IF(#REF!="","",IF(#REF!="Firmenname",#REF!,#REF!))</f>
        <v>#REF!</v>
      </c>
    </row>
    <row r="230" spans="6:6" x14ac:dyDescent="0.2">
      <c r="F230" s="35" t="e">
        <f>IF(#REF!="","",IF(#REF!="Firmenname",#REF!,#REF!))</f>
        <v>#REF!</v>
      </c>
    </row>
    <row r="231" spans="6:6" x14ac:dyDescent="0.2">
      <c r="F231" s="35" t="e">
        <f>IF(#REF!="","",IF(#REF!="Firmenname",#REF!,#REF!))</f>
        <v>#REF!</v>
      </c>
    </row>
    <row r="232" spans="6:6" x14ac:dyDescent="0.2">
      <c r="F232" s="35" t="e">
        <f>IF(#REF!="","",IF(#REF!="Firmenname",#REF!,#REF!))</f>
        <v>#REF!</v>
      </c>
    </row>
    <row r="233" spans="6:6" x14ac:dyDescent="0.2">
      <c r="F233" s="35" t="e">
        <f>IF(#REF!="","",IF(#REF!="Firmenname",#REF!,#REF!))</f>
        <v>#REF!</v>
      </c>
    </row>
    <row r="234" spans="6:6" x14ac:dyDescent="0.2">
      <c r="F234" s="35" t="e">
        <f>IF(#REF!="","",IF(#REF!="Firmenname",#REF!,#REF!))</f>
        <v>#REF!</v>
      </c>
    </row>
    <row r="235" spans="6:6" x14ac:dyDescent="0.2">
      <c r="F235" s="35" t="e">
        <f>IF(#REF!="","",IF(#REF!="Firmenname",#REF!,#REF!))</f>
        <v>#REF!</v>
      </c>
    </row>
    <row r="236" spans="6:6" x14ac:dyDescent="0.2">
      <c r="F236" s="35" t="e">
        <f>IF(#REF!="","",IF(#REF!="Firmenname",#REF!,#REF!))</f>
        <v>#REF!</v>
      </c>
    </row>
    <row r="237" spans="6:6" x14ac:dyDescent="0.2">
      <c r="F237" s="35" t="e">
        <f>IF(#REF!="","",IF(#REF!="Firmenname",#REF!,#REF!))</f>
        <v>#REF!</v>
      </c>
    </row>
    <row r="238" spans="6:6" x14ac:dyDescent="0.2">
      <c r="F238" s="35" t="e">
        <f>IF(#REF!="","",IF(#REF!="Firmenname",#REF!,#REF!))</f>
        <v>#REF!</v>
      </c>
    </row>
    <row r="239" spans="6:6" x14ac:dyDescent="0.2">
      <c r="F239" s="35" t="e">
        <f>IF(#REF!="","",IF(#REF!="Firmenname",#REF!,#REF!))</f>
        <v>#REF!</v>
      </c>
    </row>
    <row r="240" spans="6:6" x14ac:dyDescent="0.2">
      <c r="F240" s="35" t="e">
        <f>IF(#REF!="","",IF(#REF!="Firmenname",#REF!,#REF!))</f>
        <v>#REF!</v>
      </c>
    </row>
    <row r="241" spans="6:6" x14ac:dyDescent="0.2">
      <c r="F241" s="35" t="e">
        <f>IF(#REF!="","",IF(#REF!="Firmenname",#REF!,#REF!))</f>
        <v>#REF!</v>
      </c>
    </row>
    <row r="242" spans="6:6" x14ac:dyDescent="0.2">
      <c r="F242" s="35" t="e">
        <f>IF(#REF!="","",IF(#REF!="Firmenname",#REF!,#REF!))</f>
        <v>#REF!</v>
      </c>
    </row>
    <row r="243" spans="6:6" x14ac:dyDescent="0.2">
      <c r="F243" s="35" t="e">
        <f>IF(#REF!="","",IF(#REF!="Firmenname",#REF!,#REF!))</f>
        <v>#REF!</v>
      </c>
    </row>
    <row r="244" spans="6:6" x14ac:dyDescent="0.2">
      <c r="F244" s="35" t="e">
        <f>IF(#REF!="","",IF(#REF!="Firmenname",#REF!,#REF!))</f>
        <v>#REF!</v>
      </c>
    </row>
    <row r="245" spans="6:6" x14ac:dyDescent="0.2">
      <c r="F245" s="35" t="e">
        <f>IF(#REF!="","",IF(#REF!="Firmenname",#REF!,#REF!))</f>
        <v>#REF!</v>
      </c>
    </row>
    <row r="246" spans="6:6" x14ac:dyDescent="0.2">
      <c r="F246" s="35" t="e">
        <f>IF(#REF!="","",IF(#REF!="Firmenname",#REF!,#REF!))</f>
        <v>#REF!</v>
      </c>
    </row>
    <row r="247" spans="6:6" x14ac:dyDescent="0.2">
      <c r="F247" s="35" t="e">
        <f>IF(#REF!="","",IF(#REF!="Firmenname",#REF!,#REF!))</f>
        <v>#REF!</v>
      </c>
    </row>
    <row r="248" spans="6:6" x14ac:dyDescent="0.2">
      <c r="F248" s="35" t="e">
        <f>IF(#REF!="","",IF(#REF!="Firmenname",#REF!,#REF!))</f>
        <v>#REF!</v>
      </c>
    </row>
    <row r="249" spans="6:6" x14ac:dyDescent="0.2">
      <c r="F249" s="35" t="e">
        <f>IF(#REF!="","",IF(#REF!="Firmenname",#REF!,#REF!))</f>
        <v>#REF!</v>
      </c>
    </row>
    <row r="250" spans="6:6" x14ac:dyDescent="0.2">
      <c r="F250" s="35" t="e">
        <f>IF(#REF!="","",IF(#REF!="Firmenname",#REF!,#REF!))</f>
        <v>#REF!</v>
      </c>
    </row>
  </sheetData>
  <sheetProtection algorithmName="SHA-512" hashValue="FaNY/tIDUhvfDjrf3R/GsGwBz53CxL2Y7WYC/lG5qqJgsFFuLcCNTMOiDqCmKshXYxJ76uQ4FH+n8hxjtpoR4Q==" saltValue="dw8RAZ0DGhdB7JUOmyMekg==" spinCount="100000" sheet="1" objects="1" scenarios="1" formatCells="0" formatColumns="0" formatRows="0"/>
  <sortState xmlns:xlrd2="http://schemas.microsoft.com/office/spreadsheetml/2017/richdata2" ref="H10:I17">
    <sortCondition ref="H10:H17"/>
  </sortState>
  <mergeCells count="5">
    <mergeCell ref="D9:D10"/>
    <mergeCell ref="F9:F10"/>
    <mergeCell ref="A9:A10"/>
    <mergeCell ref="B9:B10"/>
    <mergeCell ref="H9:H10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U</vt:lpstr>
      <vt:lpstr>Auktionen</vt:lpstr>
      <vt:lpstr>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2013-12-19T09:17:34Z</dcterms:created>
  <dcterms:modified xsi:type="dcterms:W3CDTF">2025-12-04T08:49:26Z</dcterms:modified>
</cp:coreProperties>
</file>