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e-control.loc\ServiceData\VW\exports\Strom\open_data\Mome\"/>
    </mc:Choice>
  </mc:AlternateContent>
  <xr:revisionPtr revIDLastSave="0" documentId="13_ncr:1_{B473F8EC-44A9-4BD6-9BC6-B6739E45F00E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74" i="1" l="1"/>
  <c r="O226" i="1"/>
  <c r="O202" i="1"/>
  <c r="O178" i="1" l="1"/>
  <c r="O250" i="1" l="1"/>
  <c r="O82" i="1" l="1"/>
  <c r="O154" i="1"/>
  <c r="O10" i="1"/>
  <c r="O58" i="1"/>
  <c r="O106" i="1"/>
  <c r="O34" i="1"/>
  <c r="O130" i="1"/>
  <c r="B3" i="1" l="1"/>
</calcChain>
</file>

<file path=xl/sharedStrings.xml><?xml version="1.0" encoding="utf-8"?>
<sst xmlns="http://schemas.openxmlformats.org/spreadsheetml/2006/main" count="16" uniqueCount="14">
  <si>
    <t>GESAMTE ELEKTRIZITÄTSVERSORGUNG ÖSTERREICHS</t>
  </si>
  <si>
    <t>(stündliche Leistungsmittelwerte)</t>
  </si>
  <si>
    <t>Clearing 1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</si>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</sst>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dddd\,\ dd/\ mmmm\ yyyy"/>
    <numFmt numFmtId="165" formatCode="hh:mm\ &quot;h&quot;"/>
    <numFmt numFmtId="166" formatCode="#,##0.0\ "/>
    <numFmt numFmtId="167" formatCode="_-* #,##0.00\ [$€-1]_-;\-* #,##0.00\ [$€-1]_-;_-* &quot;-&quot;??\ [$€-1]_-"/>
    <numFmt numFmtId="168" formatCode="_-* #,##0.00\ _D_M_-;\-* #,##0.00\ _D_M_-;_-* &quot;-&quot;??\ _D_M_-;_-@_-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  <font>
      <sz val="10"/>
      <color indexed="56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DCE6F1"/>
        <bgColor indexed="64"/>
      </patternFill>
    </fill>
  </fills>
  <borders count="36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244062"/>
      </left>
      <right/>
      <top style="medium">
        <color rgb="FF244062"/>
      </top>
      <bottom/>
      <diagonal/>
    </border>
    <border>
      <left/>
      <right/>
      <top style="medium">
        <color rgb="FF244062"/>
      </top>
      <bottom/>
      <diagonal/>
    </border>
    <border>
      <left style="medium">
        <color rgb="FF244062"/>
      </left>
      <right/>
      <top/>
      <bottom/>
      <diagonal/>
    </border>
    <border>
      <left style="medium">
        <color rgb="FF244062"/>
      </left>
      <right/>
      <top/>
      <bottom style="medium">
        <color rgb="FF244062"/>
      </bottom>
      <diagonal/>
    </border>
    <border>
      <left/>
      <right/>
      <top/>
      <bottom style="medium">
        <color rgb="FF2440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 style="medium">
        <color rgb="FF244062"/>
      </left>
      <right/>
      <top style="medium">
        <color theme="4" tint="-0.499984740745262"/>
      </top>
      <bottom/>
      <diagonal/>
    </border>
  </borders>
  <cellStyleXfs count="3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7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8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0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Alignment="1">
      <alignment vertical="center"/>
    </xf>
    <xf numFmtId="0" fontId="2" fillId="3" borderId="0" xfId="1" applyFill="1" applyAlignment="1">
      <alignment vertical="center"/>
    </xf>
    <xf numFmtId="0" fontId="12" fillId="3" borderId="0" xfId="1" applyFont="1" applyFill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Alignment="1">
      <alignment vertical="center"/>
    </xf>
    <xf numFmtId="0" fontId="8" fillId="3" borderId="0" xfId="1" applyFont="1" applyFill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Alignment="1">
      <alignment horizontal="center" vertical="center"/>
    </xf>
    <xf numFmtId="0" fontId="4" fillId="3" borderId="0" xfId="1" applyFont="1" applyFill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0" fontId="14" fillId="0" borderId="30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4" fillId="0" borderId="33" xfId="0" applyFont="1" applyBorder="1" applyAlignment="1">
      <alignment vertical="center"/>
    </xf>
    <xf numFmtId="165" fontId="8" fillId="3" borderId="0" xfId="1" applyNumberFormat="1" applyFont="1" applyFill="1" applyAlignment="1">
      <alignment horizontal="center" vertical="center"/>
    </xf>
    <xf numFmtId="166" fontId="8" fillId="3" borderId="0" xfId="1" applyNumberFormat="1" applyFont="1" applyFill="1" applyAlignment="1">
      <alignment horizontal="right" vertical="center"/>
    </xf>
    <xf numFmtId="14" fontId="8" fillId="3" borderId="0" xfId="1" applyNumberFormat="1" applyFont="1" applyFill="1" applyAlignment="1">
      <alignment horizontal="center" vertical="center"/>
    </xf>
    <xf numFmtId="0" fontId="14" fillId="0" borderId="5" xfId="1" applyFont="1" applyBorder="1" applyAlignment="1">
      <alignment vertical="center"/>
    </xf>
    <xf numFmtId="0" fontId="14" fillId="0" borderId="0" xfId="1" applyFont="1" applyAlignment="1">
      <alignment vertical="center"/>
    </xf>
    <xf numFmtId="0" fontId="14" fillId="0" borderId="18" xfId="1" applyFont="1" applyBorder="1" applyAlignment="1">
      <alignment vertical="center"/>
    </xf>
    <xf numFmtId="43" fontId="13" fillId="0" borderId="6" xfId="37" applyFont="1" applyFill="1" applyBorder="1" applyAlignment="1">
      <alignment vertical="center"/>
    </xf>
    <xf numFmtId="43" fontId="13" fillId="0" borderId="14" xfId="37" applyFont="1" applyFill="1" applyBorder="1" applyAlignment="1">
      <alignment vertical="center"/>
    </xf>
    <xf numFmtId="43" fontId="13" fillId="0" borderId="19" xfId="37" applyFont="1" applyFill="1" applyBorder="1" applyAlignment="1">
      <alignment vertical="center"/>
    </xf>
    <xf numFmtId="43" fontId="4" fillId="0" borderId="0" xfId="1" applyNumberFormat="1" applyFont="1" applyAlignment="1">
      <alignment vertical="center"/>
    </xf>
    <xf numFmtId="22" fontId="13" fillId="0" borderId="29" xfId="0" applyNumberFormat="1" applyFont="1" applyBorder="1" applyAlignment="1">
      <alignment vertical="center"/>
    </xf>
    <xf numFmtId="22" fontId="13" fillId="0" borderId="31" xfId="0" applyNumberFormat="1" applyFont="1" applyBorder="1" applyAlignment="1">
      <alignment vertical="center"/>
    </xf>
    <xf numFmtId="22" fontId="13" fillId="0" borderId="32" xfId="0" applyNumberFormat="1" applyFont="1" applyBorder="1" applyAlignment="1">
      <alignment vertical="center"/>
    </xf>
    <xf numFmtId="22" fontId="13" fillId="0" borderId="4" xfId="1" applyNumberFormat="1" applyFont="1" applyBorder="1" applyAlignment="1">
      <alignment vertical="center"/>
    </xf>
    <xf numFmtId="22" fontId="13" fillId="0" borderId="13" xfId="1" applyNumberFormat="1" applyFont="1" applyBorder="1" applyAlignment="1">
      <alignment vertical="center"/>
    </xf>
    <xf numFmtId="22" fontId="13" fillId="0" borderId="34" xfId="1" applyNumberFormat="1" applyFont="1" applyBorder="1" applyAlignment="1">
      <alignment vertical="center"/>
    </xf>
    <xf numFmtId="14" fontId="38" fillId="18" borderId="0" xfId="0" applyNumberFormat="1" applyFont="1" applyFill="1" applyAlignment="1">
      <alignment horizontal="center" vertical="center"/>
    </xf>
    <xf numFmtId="0" fontId="38" fillId="18" borderId="0" xfId="0" applyFont="1" applyFill="1" applyAlignment="1">
      <alignment vertical="center"/>
    </xf>
    <xf numFmtId="165" fontId="38" fillId="18" borderId="0" xfId="0" applyNumberFormat="1" applyFont="1" applyFill="1" applyAlignment="1">
      <alignment horizontal="center" vertical="center"/>
    </xf>
    <xf numFmtId="166" fontId="38" fillId="18" borderId="0" xfId="0" applyNumberFormat="1" applyFont="1" applyFill="1" applyAlignment="1">
      <alignment horizontal="right" vertical="center"/>
    </xf>
    <xf numFmtId="164" fontId="15" fillId="3" borderId="4" xfId="1" applyNumberFormat="1" applyFont="1" applyFill="1" applyBorder="1" applyAlignment="1">
      <alignment horizontal="center" vertical="center"/>
    </xf>
    <xf numFmtId="164" fontId="15" fillId="3" borderId="5" xfId="1" applyNumberFormat="1" applyFont="1" applyFill="1" applyBorder="1" applyAlignment="1">
      <alignment horizontal="center" vertical="center"/>
    </xf>
    <xf numFmtId="164" fontId="15" fillId="3" borderId="6" xfId="1" applyNumberFormat="1" applyFont="1" applyFill="1" applyBorder="1" applyAlignment="1">
      <alignment horizontal="center" vertical="center"/>
    </xf>
    <xf numFmtId="164" fontId="15" fillId="3" borderId="13" xfId="1" applyNumberFormat="1" applyFont="1" applyFill="1" applyBorder="1" applyAlignment="1">
      <alignment horizontal="center" vertical="center"/>
    </xf>
    <xf numFmtId="164" fontId="15" fillId="3" borderId="0" xfId="1" applyNumberFormat="1" applyFont="1" applyFill="1" applyAlignment="1">
      <alignment horizontal="center" vertical="center"/>
    </xf>
    <xf numFmtId="164" fontId="15" fillId="3" borderId="14" xfId="1" applyNumberFormat="1" applyFont="1" applyFill="1" applyBorder="1" applyAlignment="1">
      <alignment horizontal="center" vertical="center"/>
    </xf>
    <xf numFmtId="164" fontId="15" fillId="3" borderId="35" xfId="1" applyNumberFormat="1" applyFont="1" applyFill="1" applyBorder="1" applyAlignment="1">
      <alignment horizontal="center" vertical="center"/>
    </xf>
    <xf numFmtId="164" fontId="15" fillId="3" borderId="31" xfId="1" applyNumberFormat="1" applyFont="1" applyFill="1" applyBorder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17" borderId="0" xfId="1" applyFont="1" applyFill="1" applyAlignment="1">
      <alignment horizontal="center" vertical="center"/>
    </xf>
  </cellXfs>
  <cellStyles count="38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" xfId="37" builtinId="3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4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45672</c:v>
                </c:pt>
                <c:pt idx="1">
                  <c:v>45672.041666666664</c:v>
                </c:pt>
                <c:pt idx="2">
                  <c:v>45672.083333333328</c:v>
                </c:pt>
                <c:pt idx="3">
                  <c:v>45672.124999999993</c:v>
                </c:pt>
                <c:pt idx="4">
                  <c:v>45672.166666666657</c:v>
                </c:pt>
                <c:pt idx="5">
                  <c:v>45672.208333333321</c:v>
                </c:pt>
                <c:pt idx="6">
                  <c:v>45672.249999999985</c:v>
                </c:pt>
                <c:pt idx="7">
                  <c:v>45672.29166666665</c:v>
                </c:pt>
                <c:pt idx="8">
                  <c:v>45672.333333333314</c:v>
                </c:pt>
                <c:pt idx="9">
                  <c:v>45672.374999999978</c:v>
                </c:pt>
                <c:pt idx="10">
                  <c:v>45672.416666666642</c:v>
                </c:pt>
                <c:pt idx="11">
                  <c:v>45672.458333333307</c:v>
                </c:pt>
                <c:pt idx="12">
                  <c:v>45672.499999999971</c:v>
                </c:pt>
                <c:pt idx="13">
                  <c:v>45672.541666666635</c:v>
                </c:pt>
                <c:pt idx="14">
                  <c:v>45672.583333333299</c:v>
                </c:pt>
                <c:pt idx="15">
                  <c:v>45672.624999999964</c:v>
                </c:pt>
                <c:pt idx="16">
                  <c:v>45672.666666666628</c:v>
                </c:pt>
                <c:pt idx="17">
                  <c:v>45672.708333333292</c:v>
                </c:pt>
                <c:pt idx="18">
                  <c:v>45672.749999999956</c:v>
                </c:pt>
                <c:pt idx="19">
                  <c:v>45672.791666666621</c:v>
                </c:pt>
                <c:pt idx="20">
                  <c:v>45672.833333333285</c:v>
                </c:pt>
                <c:pt idx="21">
                  <c:v>45672.874999999949</c:v>
                </c:pt>
                <c:pt idx="22">
                  <c:v>45672.916666666613</c:v>
                </c:pt>
                <c:pt idx="23">
                  <c:v>45672.958333333278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45672</c:v>
                </c:pt>
                <c:pt idx="1">
                  <c:v>45672.041666666664</c:v>
                </c:pt>
                <c:pt idx="2">
                  <c:v>45672.083333333328</c:v>
                </c:pt>
                <c:pt idx="3">
                  <c:v>45672.124999999993</c:v>
                </c:pt>
                <c:pt idx="4">
                  <c:v>45672.166666666657</c:v>
                </c:pt>
                <c:pt idx="5">
                  <c:v>45672.208333333321</c:v>
                </c:pt>
                <c:pt idx="6">
                  <c:v>45672.249999999985</c:v>
                </c:pt>
                <c:pt idx="7">
                  <c:v>45672.29166666665</c:v>
                </c:pt>
                <c:pt idx="8">
                  <c:v>45672.333333333314</c:v>
                </c:pt>
                <c:pt idx="9">
                  <c:v>45672.374999999978</c:v>
                </c:pt>
                <c:pt idx="10">
                  <c:v>45672.416666666642</c:v>
                </c:pt>
                <c:pt idx="11">
                  <c:v>45672.458333333307</c:v>
                </c:pt>
                <c:pt idx="12">
                  <c:v>45672.499999999971</c:v>
                </c:pt>
                <c:pt idx="13">
                  <c:v>45672.541666666635</c:v>
                </c:pt>
                <c:pt idx="14">
                  <c:v>45672.583333333299</c:v>
                </c:pt>
                <c:pt idx="15">
                  <c:v>45672.624999999964</c:v>
                </c:pt>
                <c:pt idx="16">
                  <c:v>45672.666666666628</c:v>
                </c:pt>
                <c:pt idx="17">
                  <c:v>45672.708333333292</c:v>
                </c:pt>
                <c:pt idx="18">
                  <c:v>45672.749999999956</c:v>
                </c:pt>
                <c:pt idx="19">
                  <c:v>45672.791666666621</c:v>
                </c:pt>
                <c:pt idx="20">
                  <c:v>45672.833333333285</c:v>
                </c:pt>
                <c:pt idx="21">
                  <c:v>45672.874999999949</c:v>
                </c:pt>
                <c:pt idx="22">
                  <c:v>45672.916666666613</c:v>
                </c:pt>
                <c:pt idx="23">
                  <c:v>45672.958333333278</c:v>
                </c:pt>
              </c:numCache>
            </c:numRef>
          </c:cat>
          <c:val>
            <c:numRef>
              <c:f>data!$N$10:$N$33</c:f>
              <c:numCache>
                <c:formatCode>_(* #,##0.00_);_(* \(#,##0.00\);_(* "-"??_);_(@_)</c:formatCode>
                <c:ptCount val="24"/>
                <c:pt idx="0">
                  <c:v>8123.1823091771994</c:v>
                </c:pt>
                <c:pt idx="1">
                  <c:v>7819.8350435471993</c:v>
                </c:pt>
                <c:pt idx="2">
                  <c:v>7710.1696407972004</c:v>
                </c:pt>
                <c:pt idx="3">
                  <c:v>7601.1728286571997</c:v>
                </c:pt>
                <c:pt idx="4">
                  <c:v>7725.7386344572005</c:v>
                </c:pt>
                <c:pt idx="5">
                  <c:v>8438.2305437372015</c:v>
                </c:pt>
                <c:pt idx="6">
                  <c:v>9660.0484244471991</c:v>
                </c:pt>
                <c:pt idx="7">
                  <c:v>10669.5072405272</c:v>
                </c:pt>
                <c:pt idx="8">
                  <c:v>11088.106218077199</c:v>
                </c:pt>
                <c:pt idx="9">
                  <c:v>11134.2823371472</c:v>
                </c:pt>
                <c:pt idx="10">
                  <c:v>11046.553606547201</c:v>
                </c:pt>
                <c:pt idx="11">
                  <c:v>10908.2933075972</c:v>
                </c:pt>
                <c:pt idx="12">
                  <c:v>10712.185782377199</c:v>
                </c:pt>
                <c:pt idx="13">
                  <c:v>10578.672886157199</c:v>
                </c:pt>
                <c:pt idx="14">
                  <c:v>10538.6382661772</c:v>
                </c:pt>
                <c:pt idx="15">
                  <c:v>10607.529302717201</c:v>
                </c:pt>
                <c:pt idx="16">
                  <c:v>10715.9412300572</c:v>
                </c:pt>
                <c:pt idx="17">
                  <c:v>10834.327156957199</c:v>
                </c:pt>
                <c:pt idx="18">
                  <c:v>10684.804138457201</c:v>
                </c:pt>
                <c:pt idx="19">
                  <c:v>10222.7011539172</c:v>
                </c:pt>
                <c:pt idx="20">
                  <c:v>9644.9421900971993</c:v>
                </c:pt>
                <c:pt idx="21">
                  <c:v>9010.0196801271995</c:v>
                </c:pt>
                <c:pt idx="22">
                  <c:v>8757.4273397172001</c:v>
                </c:pt>
                <c:pt idx="23">
                  <c:v>8203.1448362871997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45707</c:v>
                </c:pt>
                <c:pt idx="1">
                  <c:v>45707.041666666664</c:v>
                </c:pt>
                <c:pt idx="2">
                  <c:v>45707.083333333328</c:v>
                </c:pt>
                <c:pt idx="3">
                  <c:v>45707.124999999993</c:v>
                </c:pt>
                <c:pt idx="4">
                  <c:v>45707.166666666657</c:v>
                </c:pt>
                <c:pt idx="5">
                  <c:v>45707.208333333321</c:v>
                </c:pt>
                <c:pt idx="6">
                  <c:v>45707.249999999985</c:v>
                </c:pt>
                <c:pt idx="7">
                  <c:v>45707.29166666665</c:v>
                </c:pt>
                <c:pt idx="8">
                  <c:v>45707.333333333314</c:v>
                </c:pt>
                <c:pt idx="9">
                  <c:v>45707.374999999978</c:v>
                </c:pt>
                <c:pt idx="10">
                  <c:v>45707.416666666642</c:v>
                </c:pt>
                <c:pt idx="11">
                  <c:v>45707.458333333307</c:v>
                </c:pt>
                <c:pt idx="12">
                  <c:v>45707.499999999971</c:v>
                </c:pt>
                <c:pt idx="13">
                  <c:v>45707.541666666635</c:v>
                </c:pt>
                <c:pt idx="14">
                  <c:v>45707.583333333299</c:v>
                </c:pt>
                <c:pt idx="15">
                  <c:v>45707.624999999964</c:v>
                </c:pt>
                <c:pt idx="16">
                  <c:v>45707.666666666628</c:v>
                </c:pt>
                <c:pt idx="17">
                  <c:v>45707.708333333292</c:v>
                </c:pt>
                <c:pt idx="18">
                  <c:v>45707.749999999956</c:v>
                </c:pt>
                <c:pt idx="19">
                  <c:v>45707.791666666621</c:v>
                </c:pt>
                <c:pt idx="20">
                  <c:v>45707.833333333285</c:v>
                </c:pt>
                <c:pt idx="21">
                  <c:v>45707.874999999949</c:v>
                </c:pt>
                <c:pt idx="22">
                  <c:v>45707.916666666613</c:v>
                </c:pt>
                <c:pt idx="23">
                  <c:v>45707.958333333278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45707</c:v>
                </c:pt>
                <c:pt idx="1">
                  <c:v>45707.041666666664</c:v>
                </c:pt>
                <c:pt idx="2">
                  <c:v>45707.083333333328</c:v>
                </c:pt>
                <c:pt idx="3">
                  <c:v>45707.124999999993</c:v>
                </c:pt>
                <c:pt idx="4">
                  <c:v>45707.166666666657</c:v>
                </c:pt>
                <c:pt idx="5">
                  <c:v>45707.208333333321</c:v>
                </c:pt>
                <c:pt idx="6">
                  <c:v>45707.249999999985</c:v>
                </c:pt>
                <c:pt idx="7">
                  <c:v>45707.29166666665</c:v>
                </c:pt>
                <c:pt idx="8">
                  <c:v>45707.333333333314</c:v>
                </c:pt>
                <c:pt idx="9">
                  <c:v>45707.374999999978</c:v>
                </c:pt>
                <c:pt idx="10">
                  <c:v>45707.416666666642</c:v>
                </c:pt>
                <c:pt idx="11">
                  <c:v>45707.458333333307</c:v>
                </c:pt>
                <c:pt idx="12">
                  <c:v>45707.499999999971</c:v>
                </c:pt>
                <c:pt idx="13">
                  <c:v>45707.541666666635</c:v>
                </c:pt>
                <c:pt idx="14">
                  <c:v>45707.583333333299</c:v>
                </c:pt>
                <c:pt idx="15">
                  <c:v>45707.624999999964</c:v>
                </c:pt>
                <c:pt idx="16">
                  <c:v>45707.666666666628</c:v>
                </c:pt>
                <c:pt idx="17">
                  <c:v>45707.708333333292</c:v>
                </c:pt>
                <c:pt idx="18">
                  <c:v>45707.749999999956</c:v>
                </c:pt>
                <c:pt idx="19">
                  <c:v>45707.791666666621</c:v>
                </c:pt>
                <c:pt idx="20">
                  <c:v>45707.833333333285</c:v>
                </c:pt>
                <c:pt idx="21">
                  <c:v>45707.874999999949</c:v>
                </c:pt>
                <c:pt idx="22">
                  <c:v>45707.916666666613</c:v>
                </c:pt>
                <c:pt idx="23">
                  <c:v>45707.958333333278</c:v>
                </c:pt>
              </c:numCache>
            </c:numRef>
          </c:cat>
          <c:val>
            <c:numRef>
              <c:f>data!$N$34:$N$57</c:f>
              <c:numCache>
                <c:formatCode>_(* #,##0.00_);_(* \(#,##0.00\);_(* "-"??_);_(@_)</c:formatCode>
                <c:ptCount val="24"/>
                <c:pt idx="0">
                  <c:v>8202.2378418519202</c:v>
                </c:pt>
                <c:pt idx="1">
                  <c:v>7986.7903468719196</c:v>
                </c:pt>
                <c:pt idx="2">
                  <c:v>7923.55141834192</c:v>
                </c:pt>
                <c:pt idx="3">
                  <c:v>7880.979855141919</c:v>
                </c:pt>
                <c:pt idx="4">
                  <c:v>8067.08802070192</c:v>
                </c:pt>
                <c:pt idx="5">
                  <c:v>8783.5635809219184</c:v>
                </c:pt>
                <c:pt idx="6">
                  <c:v>10066.745225621908</c:v>
                </c:pt>
                <c:pt idx="7">
                  <c:v>10803.180167721912</c:v>
                </c:pt>
                <c:pt idx="8">
                  <c:v>10680.01077861191</c:v>
                </c:pt>
                <c:pt idx="9">
                  <c:v>10269.666827261921</c:v>
                </c:pt>
                <c:pt idx="10">
                  <c:v>9949.8730891819177</c:v>
                </c:pt>
                <c:pt idx="11">
                  <c:v>9704.0428580019106</c:v>
                </c:pt>
                <c:pt idx="12">
                  <c:v>9399.078621061899</c:v>
                </c:pt>
                <c:pt idx="13">
                  <c:v>9128.8394488819085</c:v>
                </c:pt>
                <c:pt idx="14">
                  <c:v>8960.5581082218996</c:v>
                </c:pt>
                <c:pt idx="15">
                  <c:v>9131.4586753919084</c:v>
                </c:pt>
                <c:pt idx="16">
                  <c:v>9622.304222671919</c:v>
                </c:pt>
                <c:pt idx="17">
                  <c:v>10349.191464151898</c:v>
                </c:pt>
                <c:pt idx="18">
                  <c:v>10596.284729421919</c:v>
                </c:pt>
                <c:pt idx="19">
                  <c:v>10283.271227661908</c:v>
                </c:pt>
                <c:pt idx="20">
                  <c:v>9758.0801343419098</c:v>
                </c:pt>
                <c:pt idx="21">
                  <c:v>9135.6551921319187</c:v>
                </c:pt>
                <c:pt idx="22">
                  <c:v>8879.2166785319205</c:v>
                </c:pt>
                <c:pt idx="23">
                  <c:v>8373.347039371909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45735</c:v>
                </c:pt>
                <c:pt idx="1">
                  <c:v>45735.041666666664</c:v>
                </c:pt>
                <c:pt idx="2">
                  <c:v>45735.083333333328</c:v>
                </c:pt>
                <c:pt idx="3">
                  <c:v>45735.124999999993</c:v>
                </c:pt>
                <c:pt idx="4">
                  <c:v>45735.166666666657</c:v>
                </c:pt>
                <c:pt idx="5">
                  <c:v>45735.208333333321</c:v>
                </c:pt>
                <c:pt idx="6">
                  <c:v>45735.249999999985</c:v>
                </c:pt>
                <c:pt idx="7">
                  <c:v>45735.29166666665</c:v>
                </c:pt>
                <c:pt idx="8">
                  <c:v>45735.333333333314</c:v>
                </c:pt>
                <c:pt idx="9">
                  <c:v>45735.374999999978</c:v>
                </c:pt>
                <c:pt idx="10">
                  <c:v>45735.416666666642</c:v>
                </c:pt>
                <c:pt idx="11">
                  <c:v>45735.458333333307</c:v>
                </c:pt>
                <c:pt idx="12">
                  <c:v>45735.499999999971</c:v>
                </c:pt>
                <c:pt idx="13">
                  <c:v>45735.541666666635</c:v>
                </c:pt>
                <c:pt idx="14">
                  <c:v>45735.583333333299</c:v>
                </c:pt>
                <c:pt idx="15">
                  <c:v>45735.624999999964</c:v>
                </c:pt>
                <c:pt idx="16">
                  <c:v>45735.666666666628</c:v>
                </c:pt>
                <c:pt idx="17">
                  <c:v>45735.708333333292</c:v>
                </c:pt>
                <c:pt idx="18">
                  <c:v>45735.749999999956</c:v>
                </c:pt>
                <c:pt idx="19">
                  <c:v>45735.791666666621</c:v>
                </c:pt>
                <c:pt idx="20">
                  <c:v>45735.833333333285</c:v>
                </c:pt>
                <c:pt idx="21">
                  <c:v>45735.874999999949</c:v>
                </c:pt>
                <c:pt idx="22">
                  <c:v>45735.916666666613</c:v>
                </c:pt>
                <c:pt idx="23">
                  <c:v>45735.958333333278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45735</c:v>
                </c:pt>
                <c:pt idx="1">
                  <c:v>45735.041666666664</c:v>
                </c:pt>
                <c:pt idx="2">
                  <c:v>45735.083333333328</c:v>
                </c:pt>
                <c:pt idx="3">
                  <c:v>45735.124999999993</c:v>
                </c:pt>
                <c:pt idx="4">
                  <c:v>45735.166666666657</c:v>
                </c:pt>
                <c:pt idx="5">
                  <c:v>45735.208333333321</c:v>
                </c:pt>
                <c:pt idx="6">
                  <c:v>45735.249999999985</c:v>
                </c:pt>
                <c:pt idx="7">
                  <c:v>45735.29166666665</c:v>
                </c:pt>
                <c:pt idx="8">
                  <c:v>45735.333333333314</c:v>
                </c:pt>
                <c:pt idx="9">
                  <c:v>45735.374999999978</c:v>
                </c:pt>
                <c:pt idx="10">
                  <c:v>45735.416666666642</c:v>
                </c:pt>
                <c:pt idx="11">
                  <c:v>45735.458333333307</c:v>
                </c:pt>
                <c:pt idx="12">
                  <c:v>45735.499999999971</c:v>
                </c:pt>
                <c:pt idx="13">
                  <c:v>45735.541666666635</c:v>
                </c:pt>
                <c:pt idx="14">
                  <c:v>45735.583333333299</c:v>
                </c:pt>
                <c:pt idx="15">
                  <c:v>45735.624999999964</c:v>
                </c:pt>
                <c:pt idx="16">
                  <c:v>45735.666666666628</c:v>
                </c:pt>
                <c:pt idx="17">
                  <c:v>45735.708333333292</c:v>
                </c:pt>
                <c:pt idx="18">
                  <c:v>45735.749999999956</c:v>
                </c:pt>
                <c:pt idx="19">
                  <c:v>45735.791666666621</c:v>
                </c:pt>
                <c:pt idx="20">
                  <c:v>45735.833333333285</c:v>
                </c:pt>
                <c:pt idx="21">
                  <c:v>45735.874999999949</c:v>
                </c:pt>
                <c:pt idx="22">
                  <c:v>45735.916666666613</c:v>
                </c:pt>
                <c:pt idx="23">
                  <c:v>45735.958333333278</c:v>
                </c:pt>
              </c:numCache>
            </c:numRef>
          </c:cat>
          <c:val>
            <c:numRef>
              <c:f>data!$N$58:$N$81</c:f>
              <c:numCache>
                <c:formatCode>_(* #,##0.00_);_(* \(#,##0.00\);_(* "-"??_);_(@_)</c:formatCode>
                <c:ptCount val="24"/>
                <c:pt idx="0">
                  <c:v>7532.29902560556</c:v>
                </c:pt>
                <c:pt idx="1">
                  <c:v>7239.6117118255588</c:v>
                </c:pt>
                <c:pt idx="2">
                  <c:v>7172.1162125955598</c:v>
                </c:pt>
                <c:pt idx="3">
                  <c:v>7135.3117231155602</c:v>
                </c:pt>
                <c:pt idx="4">
                  <c:v>7350.44741761556</c:v>
                </c:pt>
                <c:pt idx="5">
                  <c:v>8096.2720454155606</c:v>
                </c:pt>
                <c:pt idx="6">
                  <c:v>9077.8468728855587</c:v>
                </c:pt>
                <c:pt idx="7">
                  <c:v>9265.581847635558</c:v>
                </c:pt>
                <c:pt idx="8">
                  <c:v>9100.2927178855607</c:v>
                </c:pt>
                <c:pt idx="9">
                  <c:v>8934.9955435955599</c:v>
                </c:pt>
                <c:pt idx="10">
                  <c:v>8856.6338394055601</c:v>
                </c:pt>
                <c:pt idx="11">
                  <c:v>8726.7757909255597</c:v>
                </c:pt>
                <c:pt idx="12">
                  <c:v>8346.8199650155584</c:v>
                </c:pt>
                <c:pt idx="13">
                  <c:v>7236.1643048455599</c:v>
                </c:pt>
                <c:pt idx="14">
                  <c:v>7590.2636857055604</c:v>
                </c:pt>
                <c:pt idx="15">
                  <c:v>7673.2774742355596</c:v>
                </c:pt>
                <c:pt idx="16">
                  <c:v>7916.63901005556</c:v>
                </c:pt>
                <c:pt idx="17">
                  <c:v>8817.6453607255589</c:v>
                </c:pt>
                <c:pt idx="18">
                  <c:v>9369.4612168955591</c:v>
                </c:pt>
                <c:pt idx="19">
                  <c:v>9339.1381601055582</c:v>
                </c:pt>
                <c:pt idx="20">
                  <c:v>8885.6062805755591</c:v>
                </c:pt>
                <c:pt idx="21">
                  <c:v>8351.8714163555596</c:v>
                </c:pt>
                <c:pt idx="22">
                  <c:v>8075.5723163355597</c:v>
                </c:pt>
                <c:pt idx="23">
                  <c:v>7610.8747836555594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</c:numCache>
            </c:numRef>
          </c:cat>
          <c:val>
            <c:numRef>
              <c:f>data!$N$82:$N$105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</c:numCache>
            </c:numRef>
          </c:cat>
          <c:val>
            <c:numRef>
              <c:f>data!$N$106:$N$129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</c:numCache>
            </c:numRef>
          </c:cat>
          <c:val>
            <c:numRef>
              <c:f>data!$N$130:$N$153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</c:numCache>
            </c:numRef>
          </c:cat>
          <c:val>
            <c:numRef>
              <c:f>data!$N$154:$N$177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</c:numCache>
            </c:numRef>
          </c:cat>
          <c:val>
            <c:numRef>
              <c:f>data!$N$178:$N$201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</c:numCache>
            </c:numRef>
          </c:cat>
          <c:val>
            <c:numRef>
              <c:f>data!$N$202:$N$225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</c:numCache>
            </c:numRef>
          </c:cat>
          <c:val>
            <c:numRef>
              <c:f>data!$N$226:$N$249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</c:numCache>
            </c:numRef>
          </c:cat>
          <c:val>
            <c:numRef>
              <c:f>data!$N$250:$N$273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</c:numCache>
            </c:numRef>
          </c:cat>
          <c:val>
            <c:numRef>
              <c:f>data!$N$274:$N$297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/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2.85546875" style="1" bestFit="1" customWidth="1"/>
    <col min="15" max="16384" width="11.42578125" style="1"/>
  </cols>
  <sheetData>
    <row r="1" spans="2:21" ht="6.75" customHeight="1" x14ac:dyDescent="0.2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</row>
    <row r="2" spans="2:21" ht="19.5" customHeight="1" x14ac:dyDescent="0.25"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</row>
    <row r="3" spans="2:21" ht="27.75" customHeight="1" x14ac:dyDescent="0.25">
      <c r="B3" s="71" t="str">
        <f>"Inlandstromverbrauch (ohne Verbrauch für Pumpspeicherung) an den 3. Mittwochen "&amp;YEAR(C13)</f>
        <v>Inlandstromverbrauch (ohne Verbrauch für Pumpspeicherung) an den 3. Mittwochen 2025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</row>
    <row r="4" spans="2:21" ht="18.75" customHeight="1" x14ac:dyDescent="0.25">
      <c r="B4" s="72" t="s">
        <v>1</v>
      </c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2:21" ht="18.75" customHeight="1" x14ac:dyDescent="0.25">
      <c r="B5" s="73" t="s">
        <v>2</v>
      </c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</row>
    <row r="6" spans="2:21" ht="18" customHeight="1" x14ac:dyDescent="0.25">
      <c r="B6" s="74"/>
      <c r="C6" s="74"/>
      <c r="D6" s="74"/>
      <c r="E6" s="74"/>
      <c r="F6" s="74"/>
      <c r="G6" s="74"/>
      <c r="H6" s="74"/>
      <c r="I6" s="74"/>
      <c r="J6" s="74"/>
    </row>
    <row r="7" spans="2:21" ht="24" customHeight="1" x14ac:dyDescent="0.25">
      <c r="B7" s="71" t="s">
        <v>10</v>
      </c>
      <c r="C7" s="71"/>
      <c r="D7" s="71"/>
      <c r="E7" s="71"/>
      <c r="F7" s="71"/>
      <c r="G7" s="71"/>
      <c r="H7" s="71"/>
      <c r="I7" s="71"/>
      <c r="J7" s="71"/>
      <c r="L7" s="71" t="s">
        <v>3</v>
      </c>
      <c r="M7" s="71"/>
      <c r="N7" s="71"/>
      <c r="O7" s="71"/>
      <c r="P7" s="71"/>
      <c r="Q7" s="71"/>
      <c r="R7" s="71"/>
      <c r="S7" s="71"/>
      <c r="T7" s="71"/>
      <c r="U7" s="71"/>
    </row>
    <row r="8" spans="2:21" ht="18" customHeight="1" thickBot="1" x14ac:dyDescent="0.3">
      <c r="N8" s="48"/>
    </row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4</v>
      </c>
      <c r="M9" s="7"/>
      <c r="N9" s="8" t="s">
        <v>5</v>
      </c>
      <c r="O9" s="75" t="s">
        <v>6</v>
      </c>
      <c r="P9" s="76"/>
      <c r="Q9" s="76"/>
      <c r="R9" s="76"/>
      <c r="S9" s="76"/>
      <c r="T9" s="76"/>
      <c r="U9" s="77"/>
    </row>
    <row r="10" spans="2:21" s="14" customFormat="1" ht="15" customHeight="1" x14ac:dyDescent="0.25">
      <c r="B10" s="9"/>
      <c r="C10" s="10"/>
      <c r="D10" s="11"/>
      <c r="E10" s="78" t="s">
        <v>11</v>
      </c>
      <c r="F10" s="78"/>
      <c r="G10" s="12"/>
      <c r="H10" s="79" t="s">
        <v>12</v>
      </c>
      <c r="I10" s="79"/>
      <c r="J10" s="13"/>
      <c r="K10" s="1"/>
      <c r="L10" s="52">
        <v>45672</v>
      </c>
      <c r="M10" s="42"/>
      <c r="N10" s="45">
        <v>8123.1823091771994</v>
      </c>
      <c r="O10" s="59">
        <f>IF(L10="","",L10)</f>
        <v>45672</v>
      </c>
      <c r="P10" s="60"/>
      <c r="Q10" s="60"/>
      <c r="R10" s="60"/>
      <c r="S10" s="60"/>
      <c r="T10" s="60"/>
      <c r="U10" s="61"/>
    </row>
    <row r="11" spans="2:21" s="20" customFormat="1" ht="15" customHeight="1" x14ac:dyDescent="0.25">
      <c r="B11" s="15"/>
      <c r="C11" s="16" t="s">
        <v>7</v>
      </c>
      <c r="D11" s="17"/>
      <c r="E11" s="16" t="s">
        <v>8</v>
      </c>
      <c r="F11" s="16" t="s">
        <v>9</v>
      </c>
      <c r="G11" s="18"/>
      <c r="H11" s="16" t="s">
        <v>8</v>
      </c>
      <c r="I11" s="16" t="s">
        <v>9</v>
      </c>
      <c r="J11" s="19"/>
      <c r="K11" s="1"/>
      <c r="L11" s="53">
        <v>45672.041666666664</v>
      </c>
      <c r="M11" s="43"/>
      <c r="N11" s="46">
        <v>7819.8350435471993</v>
      </c>
      <c r="O11" s="62"/>
      <c r="P11" s="63"/>
      <c r="Q11" s="63"/>
      <c r="R11" s="63"/>
      <c r="S11" s="63"/>
      <c r="T11" s="63"/>
      <c r="U11" s="64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1"/>
      <c r="L12" s="53">
        <v>45672.083333333328</v>
      </c>
      <c r="M12" s="43"/>
      <c r="N12" s="46">
        <v>7710.1696407972004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41">
        <v>45672</v>
      </c>
      <c r="D13" s="17"/>
      <c r="E13" s="39">
        <v>45672.374999999978</v>
      </c>
      <c r="F13" s="40">
        <v>11134.2823371472</v>
      </c>
      <c r="G13" s="17"/>
      <c r="H13" s="39">
        <v>45672.124999999993</v>
      </c>
      <c r="I13" s="40">
        <v>7601.1728286571997</v>
      </c>
      <c r="J13" s="24"/>
      <c r="L13" s="53">
        <v>45672.124999999993</v>
      </c>
      <c r="M13" s="43"/>
      <c r="N13" s="46">
        <v>7601.1728286571997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41">
        <v>45707</v>
      </c>
      <c r="D14" s="17"/>
      <c r="E14" s="39">
        <v>45707.29166666665</v>
      </c>
      <c r="F14" s="40">
        <v>10803.180167721912</v>
      </c>
      <c r="G14" s="17"/>
      <c r="H14" s="39">
        <v>45707.124999999993</v>
      </c>
      <c r="I14" s="40">
        <v>7880.979855141919</v>
      </c>
      <c r="J14" s="24"/>
      <c r="L14" s="53">
        <v>45672.166666666657</v>
      </c>
      <c r="M14" s="43"/>
      <c r="N14" s="46">
        <v>7725.7386344572005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41">
        <v>45735</v>
      </c>
      <c r="D15" s="17"/>
      <c r="E15" s="39">
        <v>45735.749999999956</v>
      </c>
      <c r="F15" s="40">
        <v>9369.4612168955591</v>
      </c>
      <c r="G15" s="17"/>
      <c r="H15" s="39">
        <v>45735.124999999993</v>
      </c>
      <c r="I15" s="40">
        <v>7135.3117231155602</v>
      </c>
      <c r="J15" s="24"/>
      <c r="L15" s="53">
        <v>45672.208333333321</v>
      </c>
      <c r="M15" s="43"/>
      <c r="N15" s="46">
        <v>8438.2305437372015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41"/>
      <c r="D16" s="17"/>
      <c r="E16" s="39"/>
      <c r="F16" s="40"/>
      <c r="G16" s="17"/>
      <c r="H16" s="39"/>
      <c r="I16" s="40"/>
      <c r="J16" s="24"/>
      <c r="L16" s="53">
        <v>45672.249999999985</v>
      </c>
      <c r="M16" s="43"/>
      <c r="N16" s="46">
        <v>9660.0484244471991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41"/>
      <c r="D17" s="17"/>
      <c r="E17" s="39"/>
      <c r="F17" s="40"/>
      <c r="G17" s="17"/>
      <c r="H17" s="39"/>
      <c r="I17" s="40"/>
      <c r="J17" s="24"/>
      <c r="L17" s="53">
        <v>45672.29166666665</v>
      </c>
      <c r="M17" s="43"/>
      <c r="N17" s="46">
        <v>10669.5072405272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41"/>
      <c r="D18" s="17"/>
      <c r="E18" s="39"/>
      <c r="F18" s="40"/>
      <c r="G18" s="17"/>
      <c r="H18" s="39"/>
      <c r="I18" s="40"/>
      <c r="J18" s="24"/>
      <c r="L18" s="53">
        <v>45672.333333333314</v>
      </c>
      <c r="M18" s="43"/>
      <c r="N18" s="46">
        <v>11088.106218077199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41"/>
      <c r="D19" s="17"/>
      <c r="E19" s="39"/>
      <c r="F19" s="40"/>
      <c r="G19" s="17"/>
      <c r="H19" s="39"/>
      <c r="I19" s="40"/>
      <c r="J19" s="24"/>
      <c r="L19" s="53">
        <v>45672.374999999978</v>
      </c>
      <c r="M19" s="43"/>
      <c r="N19" s="46">
        <v>11134.2823371472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41"/>
      <c r="D20" s="17"/>
      <c r="E20" s="39"/>
      <c r="F20" s="40"/>
      <c r="G20" s="17"/>
      <c r="H20" s="39"/>
      <c r="I20" s="40"/>
      <c r="J20" s="34"/>
      <c r="L20" s="53">
        <v>45672.416666666642</v>
      </c>
      <c r="M20" s="43"/>
      <c r="N20" s="46">
        <v>11046.553606547201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41"/>
      <c r="D21" s="17"/>
      <c r="E21" s="39"/>
      <c r="F21" s="40"/>
      <c r="G21" s="17"/>
      <c r="H21" s="39"/>
      <c r="I21" s="40"/>
      <c r="J21" s="24"/>
      <c r="L21" s="53">
        <v>45672.458333333307</v>
      </c>
      <c r="M21" s="43"/>
      <c r="N21" s="46">
        <v>10908.2933075972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55"/>
      <c r="D22" s="56"/>
      <c r="E22" s="57"/>
      <c r="F22" s="58"/>
      <c r="G22" s="56"/>
      <c r="H22" s="57"/>
      <c r="I22" s="58"/>
      <c r="J22" s="24"/>
      <c r="L22" s="53">
        <v>45672.499999999971</v>
      </c>
      <c r="M22" s="43"/>
      <c r="N22" s="46">
        <v>10712.185782377199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41"/>
      <c r="D23" s="17"/>
      <c r="E23" s="39"/>
      <c r="F23" s="40"/>
      <c r="G23" s="17"/>
      <c r="H23" s="39"/>
      <c r="I23" s="40"/>
      <c r="J23" s="25"/>
      <c r="K23" s="1"/>
      <c r="L23" s="53">
        <v>45672.541666666635</v>
      </c>
      <c r="M23" s="43"/>
      <c r="N23" s="46">
        <v>10578.672886157199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41"/>
      <c r="D24" s="17"/>
      <c r="E24" s="39"/>
      <c r="F24" s="40"/>
      <c r="G24" s="17"/>
      <c r="H24" s="39"/>
      <c r="I24" s="40"/>
      <c r="J24" s="24"/>
      <c r="L24" s="53">
        <v>45672.583333333299</v>
      </c>
      <c r="M24" s="43"/>
      <c r="N24" s="46">
        <v>10538.6382661772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1"/>
      <c r="L25" s="53">
        <v>45672.624999999964</v>
      </c>
      <c r="M25" s="43"/>
      <c r="N25" s="46">
        <v>10607.529302717201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53">
        <v>45672.666666666628</v>
      </c>
      <c r="M26" s="43"/>
      <c r="N26" s="46">
        <v>10715.9412300572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13</v>
      </c>
      <c r="L27" s="53">
        <v>45672.708333333292</v>
      </c>
      <c r="M27" s="43"/>
      <c r="N27" s="46">
        <v>10834.327156957199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53">
        <v>45672.749999999956</v>
      </c>
      <c r="M28" s="43"/>
      <c r="N28" s="46">
        <v>10684.804138457201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53">
        <v>45672.791666666621</v>
      </c>
      <c r="M29" s="43"/>
      <c r="N29" s="46">
        <v>10222.7011539172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53">
        <v>45672.833333333285</v>
      </c>
      <c r="M30" s="43"/>
      <c r="N30" s="46">
        <v>9644.9421900971993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53">
        <v>45672.874999999949</v>
      </c>
      <c r="M31" s="43"/>
      <c r="N31" s="46">
        <v>9010.0196801271995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53">
        <v>45672.916666666613</v>
      </c>
      <c r="M32" s="43"/>
      <c r="N32" s="46">
        <v>8757.4273397172001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54">
        <v>45672.958333333278</v>
      </c>
      <c r="M33" s="44"/>
      <c r="N33" s="47">
        <v>8203.1448362871997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52">
        <v>45707</v>
      </c>
      <c r="M34" s="42"/>
      <c r="N34" s="45">
        <v>8202.2378418519202</v>
      </c>
      <c r="O34" s="59">
        <f>IF(L34="","",L34)</f>
        <v>45707</v>
      </c>
      <c r="P34" s="60"/>
      <c r="Q34" s="60"/>
      <c r="R34" s="60"/>
      <c r="S34" s="60"/>
      <c r="T34" s="60"/>
      <c r="U34" s="61"/>
    </row>
    <row r="35" spans="12:21" ht="15" customHeight="1" x14ac:dyDescent="0.25">
      <c r="L35" s="53">
        <v>45707.041666666664</v>
      </c>
      <c r="M35" s="43"/>
      <c r="N35" s="46">
        <v>7986.7903468719196</v>
      </c>
      <c r="O35" s="62"/>
      <c r="P35" s="63"/>
      <c r="Q35" s="63"/>
      <c r="R35" s="63"/>
      <c r="S35" s="63"/>
      <c r="T35" s="63"/>
      <c r="U35" s="64"/>
    </row>
    <row r="36" spans="12:21" ht="15" customHeight="1" x14ac:dyDescent="0.25">
      <c r="L36" s="53">
        <v>45707.083333333328</v>
      </c>
      <c r="M36" s="43"/>
      <c r="N36" s="46">
        <v>7923.55141834192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53">
        <v>45707.124999999993</v>
      </c>
      <c r="M37" s="43"/>
      <c r="N37" s="46">
        <v>7880.979855141919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53">
        <v>45707.166666666657</v>
      </c>
      <c r="M38" s="43"/>
      <c r="N38" s="46">
        <v>8067.08802070192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53">
        <v>45707.208333333321</v>
      </c>
      <c r="M39" s="43"/>
      <c r="N39" s="46">
        <v>8783.5635809219184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53">
        <v>45707.249999999985</v>
      </c>
      <c r="M40" s="43"/>
      <c r="N40" s="46">
        <v>10066.745225621908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53">
        <v>45707.29166666665</v>
      </c>
      <c r="M41" s="43"/>
      <c r="N41" s="46">
        <v>10803.180167721912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53">
        <v>45707.333333333314</v>
      </c>
      <c r="M42" s="43"/>
      <c r="N42" s="46">
        <v>10680.01077861191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53">
        <v>45707.374999999978</v>
      </c>
      <c r="M43" s="43"/>
      <c r="N43" s="46">
        <v>10269.666827261921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53">
        <v>45707.416666666642</v>
      </c>
      <c r="M44" s="43"/>
      <c r="N44" s="46">
        <v>9949.8730891819177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53">
        <v>45707.458333333307</v>
      </c>
      <c r="M45" s="43"/>
      <c r="N45" s="46">
        <v>9704.0428580019106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53">
        <v>45707.499999999971</v>
      </c>
      <c r="M46" s="43"/>
      <c r="N46" s="46">
        <v>9399.078621061899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53">
        <v>45707.541666666635</v>
      </c>
      <c r="M47" s="43"/>
      <c r="N47" s="46">
        <v>9128.8394488819085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53">
        <v>45707.583333333299</v>
      </c>
      <c r="M48" s="43"/>
      <c r="N48" s="46">
        <v>8960.5581082218996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53">
        <v>45707.624999999964</v>
      </c>
      <c r="M49" s="43"/>
      <c r="N49" s="46">
        <v>9131.4586753919084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53">
        <v>45707.666666666628</v>
      </c>
      <c r="M50" s="43"/>
      <c r="N50" s="46">
        <v>9622.304222671919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53">
        <v>45707.708333333292</v>
      </c>
      <c r="M51" s="43"/>
      <c r="N51" s="46">
        <v>10349.191464151898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53">
        <v>45707.749999999956</v>
      </c>
      <c r="M52" s="43"/>
      <c r="N52" s="46">
        <v>10596.284729421919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53">
        <v>45707.791666666621</v>
      </c>
      <c r="M53" s="43"/>
      <c r="N53" s="46">
        <v>10283.271227661908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53">
        <v>45707.833333333285</v>
      </c>
      <c r="M54" s="43"/>
      <c r="N54" s="46">
        <v>9758.0801343419098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53">
        <v>45707.874999999949</v>
      </c>
      <c r="M55" s="43"/>
      <c r="N55" s="46">
        <v>9135.6551921319187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53">
        <v>45707.916666666613</v>
      </c>
      <c r="M56" s="43"/>
      <c r="N56" s="46">
        <v>8879.2166785319205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54">
        <v>45707.958333333278</v>
      </c>
      <c r="M57" s="44"/>
      <c r="N57" s="47">
        <v>8373.347039371909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49">
        <v>45735</v>
      </c>
      <c r="M58" s="36"/>
      <c r="N58" s="45">
        <v>7532.29902560556</v>
      </c>
      <c r="O58" s="59">
        <f>IF(L58="","",L58)</f>
        <v>45735</v>
      </c>
      <c r="P58" s="60"/>
      <c r="Q58" s="60"/>
      <c r="R58" s="60"/>
      <c r="S58" s="60"/>
      <c r="T58" s="60"/>
      <c r="U58" s="61"/>
    </row>
    <row r="59" spans="12:21" ht="15" customHeight="1" x14ac:dyDescent="0.25">
      <c r="L59" s="50">
        <v>45735.041666666664</v>
      </c>
      <c r="M59" s="37"/>
      <c r="N59" s="46">
        <v>7239.6117118255588</v>
      </c>
      <c r="O59" s="62"/>
      <c r="P59" s="63"/>
      <c r="Q59" s="63"/>
      <c r="R59" s="63"/>
      <c r="S59" s="63"/>
      <c r="T59" s="63"/>
      <c r="U59" s="64"/>
    </row>
    <row r="60" spans="12:21" ht="15" customHeight="1" x14ac:dyDescent="0.25">
      <c r="L60" s="50">
        <v>45735.083333333328</v>
      </c>
      <c r="M60" s="37"/>
      <c r="N60" s="46">
        <v>7172.1162125955598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50">
        <v>45735.124999999993</v>
      </c>
      <c r="M61" s="37"/>
      <c r="N61" s="46">
        <v>7135.3117231155602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50">
        <v>45735.166666666657</v>
      </c>
      <c r="M62" s="37"/>
      <c r="N62" s="46">
        <v>7350.44741761556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50">
        <v>45735.208333333321</v>
      </c>
      <c r="M63" s="37"/>
      <c r="N63" s="46">
        <v>8096.2720454155606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50">
        <v>45735.249999999985</v>
      </c>
      <c r="M64" s="37"/>
      <c r="N64" s="46">
        <v>9077.8468728855587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50">
        <v>45735.29166666665</v>
      </c>
      <c r="M65" s="37"/>
      <c r="N65" s="46">
        <v>9265.581847635558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50">
        <v>45735.333333333314</v>
      </c>
      <c r="M66" s="37"/>
      <c r="N66" s="46">
        <v>9100.2927178855607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50">
        <v>45735.374999999978</v>
      </c>
      <c r="M67" s="37"/>
      <c r="N67" s="46">
        <v>8934.9955435955599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50">
        <v>45735.416666666642</v>
      </c>
      <c r="M68" s="37"/>
      <c r="N68" s="46">
        <v>8856.6338394055601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50">
        <v>45735.458333333307</v>
      </c>
      <c r="M69" s="37"/>
      <c r="N69" s="46">
        <v>8726.7757909255597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50">
        <v>45735.499999999971</v>
      </c>
      <c r="M70" s="37"/>
      <c r="N70" s="46">
        <v>8346.8199650155584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50">
        <v>45735.541666666635</v>
      </c>
      <c r="M71" s="37"/>
      <c r="N71" s="46">
        <v>7236.1643048455599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50">
        <v>45735.583333333299</v>
      </c>
      <c r="M72" s="37"/>
      <c r="N72" s="46">
        <v>7590.2636857055604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50">
        <v>45735.624999999964</v>
      </c>
      <c r="M73" s="37"/>
      <c r="N73" s="46">
        <v>7673.2774742355596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50">
        <v>45735.666666666628</v>
      </c>
      <c r="M74" s="37"/>
      <c r="N74" s="46">
        <v>7916.63901005556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50">
        <v>45735.708333333292</v>
      </c>
      <c r="M75" s="37"/>
      <c r="N75" s="46">
        <v>8817.6453607255589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50">
        <v>45735.749999999956</v>
      </c>
      <c r="M76" s="37"/>
      <c r="N76" s="46">
        <v>9369.4612168955591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50">
        <v>45735.791666666621</v>
      </c>
      <c r="M77" s="37"/>
      <c r="N77" s="46">
        <v>9339.1381601055582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50">
        <v>45735.833333333285</v>
      </c>
      <c r="M78" s="37"/>
      <c r="N78" s="46">
        <v>8885.6062805755591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50">
        <v>45735.874999999949</v>
      </c>
      <c r="M79" s="37"/>
      <c r="N79" s="46">
        <v>8351.8714163555596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50">
        <v>45735.916666666613</v>
      </c>
      <c r="M80" s="37"/>
      <c r="N80" s="46">
        <v>8075.5723163355597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51">
        <v>45735.958333333278</v>
      </c>
      <c r="M81" s="38"/>
      <c r="N81" s="47">
        <v>7610.8747836555594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52"/>
      <c r="M82" s="42"/>
      <c r="N82" s="45"/>
      <c r="O82" s="59" t="str">
        <f>IF(L82="","",L82)</f>
        <v/>
      </c>
      <c r="P82" s="60"/>
      <c r="Q82" s="60"/>
      <c r="R82" s="60"/>
      <c r="S82" s="60"/>
      <c r="T82" s="60"/>
      <c r="U82" s="61"/>
    </row>
    <row r="83" spans="12:21" ht="15" customHeight="1" x14ac:dyDescent="0.25">
      <c r="L83" s="53"/>
      <c r="M83" s="43"/>
      <c r="N83" s="46"/>
      <c r="O83" s="62"/>
      <c r="P83" s="63"/>
      <c r="Q83" s="63"/>
      <c r="R83" s="63"/>
      <c r="S83" s="63"/>
      <c r="T83" s="63"/>
      <c r="U83" s="64"/>
    </row>
    <row r="84" spans="12:21" ht="15" customHeight="1" x14ac:dyDescent="0.25">
      <c r="L84" s="53"/>
      <c r="M84" s="43"/>
      <c r="N84" s="46"/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53"/>
      <c r="M85" s="43"/>
      <c r="N85" s="46"/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53"/>
      <c r="M86" s="43"/>
      <c r="N86" s="46"/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53"/>
      <c r="M87" s="43"/>
      <c r="N87" s="46"/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53"/>
      <c r="M88" s="43"/>
      <c r="N88" s="46"/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53"/>
      <c r="M89" s="43"/>
      <c r="N89" s="46"/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53"/>
      <c r="M90" s="43"/>
      <c r="N90" s="46"/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53"/>
      <c r="M91" s="43"/>
      <c r="N91" s="46"/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53"/>
      <c r="M92" s="43"/>
      <c r="N92" s="46"/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53"/>
      <c r="M93" s="43"/>
      <c r="N93" s="46"/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53"/>
      <c r="M94" s="43"/>
      <c r="N94" s="46"/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53"/>
      <c r="M95" s="43"/>
      <c r="N95" s="46"/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53"/>
      <c r="M96" s="43"/>
      <c r="N96" s="46"/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53"/>
      <c r="M97" s="43"/>
      <c r="N97" s="46"/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53"/>
      <c r="M98" s="43"/>
      <c r="N98" s="46"/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53"/>
      <c r="M99" s="43"/>
      <c r="N99" s="46"/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53"/>
      <c r="M100" s="43"/>
      <c r="N100" s="46"/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53"/>
      <c r="M101" s="43"/>
      <c r="N101" s="46"/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53"/>
      <c r="M102" s="43"/>
      <c r="N102" s="46"/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53"/>
      <c r="M103" s="43"/>
      <c r="N103" s="46"/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53"/>
      <c r="M104" s="43"/>
      <c r="N104" s="46"/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54"/>
      <c r="M105" s="44"/>
      <c r="N105" s="47"/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52"/>
      <c r="M106" s="42"/>
      <c r="N106" s="45"/>
      <c r="O106" s="59" t="str">
        <f>IF(L106="","",L106)</f>
        <v/>
      </c>
      <c r="P106" s="60"/>
      <c r="Q106" s="60"/>
      <c r="R106" s="60"/>
      <c r="S106" s="60"/>
      <c r="T106" s="60"/>
      <c r="U106" s="61"/>
    </row>
    <row r="107" spans="12:21" ht="15" customHeight="1" x14ac:dyDescent="0.25">
      <c r="L107" s="53"/>
      <c r="M107" s="43"/>
      <c r="N107" s="46"/>
      <c r="O107" s="62"/>
      <c r="P107" s="63"/>
      <c r="Q107" s="63"/>
      <c r="R107" s="63"/>
      <c r="S107" s="63"/>
      <c r="T107" s="63"/>
      <c r="U107" s="64"/>
    </row>
    <row r="108" spans="12:21" ht="15" customHeight="1" x14ac:dyDescent="0.25">
      <c r="L108" s="53"/>
      <c r="M108" s="43"/>
      <c r="N108" s="46"/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53"/>
      <c r="M109" s="43"/>
      <c r="N109" s="46"/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53"/>
      <c r="M110" s="43"/>
      <c r="N110" s="46"/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53"/>
      <c r="M111" s="43"/>
      <c r="N111" s="46"/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53"/>
      <c r="M112" s="43"/>
      <c r="N112" s="46"/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53"/>
      <c r="M113" s="43"/>
      <c r="N113" s="46"/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53"/>
      <c r="M114" s="43"/>
      <c r="N114" s="46"/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53"/>
      <c r="M115" s="43"/>
      <c r="N115" s="46"/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53"/>
      <c r="M116" s="43"/>
      <c r="N116" s="46"/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53"/>
      <c r="M117" s="43"/>
      <c r="N117" s="46"/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53"/>
      <c r="M118" s="43"/>
      <c r="N118" s="46"/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53"/>
      <c r="M119" s="43"/>
      <c r="N119" s="46"/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53"/>
      <c r="M120" s="43"/>
      <c r="N120" s="46"/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53"/>
      <c r="M121" s="43"/>
      <c r="N121" s="46"/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53"/>
      <c r="M122" s="43"/>
      <c r="N122" s="46"/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53"/>
      <c r="M123" s="43"/>
      <c r="N123" s="46"/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53"/>
      <c r="M124" s="43"/>
      <c r="N124" s="46"/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53"/>
      <c r="M125" s="43"/>
      <c r="N125" s="46"/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53"/>
      <c r="M126" s="43"/>
      <c r="N126" s="46"/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53"/>
      <c r="M127" s="43"/>
      <c r="N127" s="46"/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53"/>
      <c r="M128" s="43"/>
      <c r="N128" s="46"/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54"/>
      <c r="M129" s="44"/>
      <c r="N129" s="47"/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52"/>
      <c r="M130" s="42"/>
      <c r="N130" s="45"/>
      <c r="O130" s="59" t="str">
        <f>IF(L130="","",L130)</f>
        <v/>
      </c>
      <c r="P130" s="60"/>
      <c r="Q130" s="60"/>
      <c r="R130" s="60"/>
      <c r="S130" s="60"/>
      <c r="T130" s="60"/>
      <c r="U130" s="61"/>
    </row>
    <row r="131" spans="12:21" ht="15" customHeight="1" x14ac:dyDescent="0.25">
      <c r="L131" s="53"/>
      <c r="M131" s="43"/>
      <c r="N131" s="46"/>
      <c r="O131" s="62"/>
      <c r="P131" s="63"/>
      <c r="Q131" s="63"/>
      <c r="R131" s="63"/>
      <c r="S131" s="63"/>
      <c r="T131" s="63"/>
      <c r="U131" s="64"/>
    </row>
    <row r="132" spans="12:21" ht="15" customHeight="1" x14ac:dyDescent="0.25">
      <c r="L132" s="53"/>
      <c r="M132" s="43"/>
      <c r="N132" s="46"/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53"/>
      <c r="M133" s="43"/>
      <c r="N133" s="46"/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53"/>
      <c r="M134" s="43"/>
      <c r="N134" s="46"/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53"/>
      <c r="M135" s="43"/>
      <c r="N135" s="46"/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53"/>
      <c r="M136" s="43"/>
      <c r="N136" s="46"/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53"/>
      <c r="M137" s="43"/>
      <c r="N137" s="46"/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53"/>
      <c r="M138" s="43"/>
      <c r="N138" s="46"/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53"/>
      <c r="M139" s="43"/>
      <c r="N139" s="46"/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53"/>
      <c r="M140" s="43"/>
      <c r="N140" s="46"/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53"/>
      <c r="M141" s="43"/>
      <c r="N141" s="46"/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53"/>
      <c r="M142" s="43"/>
      <c r="N142" s="46"/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53"/>
      <c r="M143" s="43"/>
      <c r="N143" s="46"/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53"/>
      <c r="M144" s="43"/>
      <c r="N144" s="46"/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53"/>
      <c r="M145" s="43"/>
      <c r="N145" s="46"/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53"/>
      <c r="M146" s="43"/>
      <c r="N146" s="46"/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53"/>
      <c r="M147" s="43"/>
      <c r="N147" s="46"/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53"/>
      <c r="M148" s="43"/>
      <c r="N148" s="46"/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53"/>
      <c r="M149" s="43"/>
      <c r="N149" s="46"/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53"/>
      <c r="M150" s="43"/>
      <c r="N150" s="46"/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53"/>
      <c r="M151" s="43"/>
      <c r="N151" s="46"/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53"/>
      <c r="M152" s="43"/>
      <c r="N152" s="46"/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54"/>
      <c r="M153" s="44"/>
      <c r="N153" s="47"/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52"/>
      <c r="M154" s="42"/>
      <c r="N154" s="45"/>
      <c r="O154" s="59" t="str">
        <f>IF(L154="","",L154)</f>
        <v/>
      </c>
      <c r="P154" s="60"/>
      <c r="Q154" s="60"/>
      <c r="R154" s="60"/>
      <c r="S154" s="60"/>
      <c r="T154" s="60"/>
      <c r="U154" s="61"/>
    </row>
    <row r="155" spans="12:21" ht="15" customHeight="1" x14ac:dyDescent="0.25">
      <c r="L155" s="53"/>
      <c r="M155" s="43"/>
      <c r="N155" s="46"/>
      <c r="O155" s="62"/>
      <c r="P155" s="63"/>
      <c r="Q155" s="63"/>
      <c r="R155" s="63"/>
      <c r="S155" s="63"/>
      <c r="T155" s="63"/>
      <c r="U155" s="64"/>
    </row>
    <row r="156" spans="12:21" ht="15" customHeight="1" x14ac:dyDescent="0.25">
      <c r="L156" s="53"/>
      <c r="M156" s="43"/>
      <c r="N156" s="46"/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53"/>
      <c r="M157" s="43"/>
      <c r="N157" s="46"/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53"/>
      <c r="M158" s="43"/>
      <c r="N158" s="46"/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53"/>
      <c r="M159" s="43"/>
      <c r="N159" s="46"/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53"/>
      <c r="M160" s="43"/>
      <c r="N160" s="46"/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53"/>
      <c r="M161" s="43"/>
      <c r="N161" s="46"/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53"/>
      <c r="M162" s="43"/>
      <c r="N162" s="46"/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53"/>
      <c r="M163" s="43"/>
      <c r="N163" s="46"/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53"/>
      <c r="M164" s="43"/>
      <c r="N164" s="46"/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53"/>
      <c r="M165" s="43"/>
      <c r="N165" s="46"/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53"/>
      <c r="M166" s="43"/>
      <c r="N166" s="46"/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53"/>
      <c r="M167" s="43"/>
      <c r="N167" s="46"/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53"/>
      <c r="M168" s="43"/>
      <c r="N168" s="46"/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53"/>
      <c r="M169" s="43"/>
      <c r="N169" s="46"/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53"/>
      <c r="M170" s="43"/>
      <c r="N170" s="46"/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53"/>
      <c r="M171" s="43"/>
      <c r="N171" s="46"/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53"/>
      <c r="M172" s="43"/>
      <c r="N172" s="46"/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53"/>
      <c r="M173" s="43"/>
      <c r="N173" s="46"/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53"/>
      <c r="M174" s="43"/>
      <c r="N174" s="46"/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53"/>
      <c r="M175" s="43"/>
      <c r="N175" s="46"/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53"/>
      <c r="M176" s="43"/>
      <c r="N176" s="46"/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54"/>
      <c r="M177" s="44"/>
      <c r="N177" s="47"/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52"/>
      <c r="M178" s="42"/>
      <c r="N178" s="45"/>
      <c r="O178" s="59" t="str">
        <f>IF(L178="","",L178)</f>
        <v/>
      </c>
      <c r="P178" s="60"/>
      <c r="Q178" s="60"/>
      <c r="R178" s="60"/>
      <c r="S178" s="60"/>
      <c r="T178" s="60"/>
      <c r="U178" s="61"/>
    </row>
    <row r="179" spans="12:21" ht="15" customHeight="1" x14ac:dyDescent="0.25">
      <c r="L179" s="53"/>
      <c r="M179" s="43"/>
      <c r="N179" s="46"/>
      <c r="O179" s="62"/>
      <c r="P179" s="63"/>
      <c r="Q179" s="63"/>
      <c r="R179" s="63"/>
      <c r="S179" s="63"/>
      <c r="T179" s="63"/>
      <c r="U179" s="64"/>
    </row>
    <row r="180" spans="12:21" ht="15" customHeight="1" x14ac:dyDescent="0.25">
      <c r="L180" s="53"/>
      <c r="M180" s="43"/>
      <c r="N180" s="46"/>
      <c r="O180" s="67"/>
      <c r="P180" s="68"/>
      <c r="Q180" s="68"/>
      <c r="R180" s="68"/>
      <c r="S180" s="68"/>
      <c r="T180" s="68"/>
      <c r="U180" s="69"/>
    </row>
    <row r="181" spans="12:21" ht="15" customHeight="1" x14ac:dyDescent="0.25">
      <c r="L181" s="53"/>
      <c r="M181" s="43"/>
      <c r="N181" s="46"/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53"/>
      <c r="M182" s="43"/>
      <c r="N182" s="46"/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53"/>
      <c r="M183" s="43"/>
      <c r="N183" s="46"/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53"/>
      <c r="M184" s="43"/>
      <c r="N184" s="46"/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53"/>
      <c r="M185" s="43"/>
      <c r="N185" s="46"/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53"/>
      <c r="M186" s="43"/>
      <c r="N186" s="46"/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53"/>
      <c r="M187" s="43"/>
      <c r="N187" s="46"/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53"/>
      <c r="M188" s="43"/>
      <c r="N188" s="46"/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53"/>
      <c r="M189" s="43"/>
      <c r="N189" s="46"/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53"/>
      <c r="M190" s="43"/>
      <c r="N190" s="46"/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53"/>
      <c r="M191" s="43"/>
      <c r="N191" s="46"/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53"/>
      <c r="M192" s="43"/>
      <c r="N192" s="46"/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53"/>
      <c r="M193" s="43"/>
      <c r="N193" s="46"/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53"/>
      <c r="M194" s="43"/>
      <c r="N194" s="46"/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53"/>
      <c r="M195" s="43"/>
      <c r="N195" s="46"/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53"/>
      <c r="M196" s="43"/>
      <c r="N196" s="46"/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53"/>
      <c r="M197" s="43"/>
      <c r="N197" s="46"/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53"/>
      <c r="M198" s="43"/>
      <c r="N198" s="46"/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53"/>
      <c r="M199" s="43"/>
      <c r="N199" s="46"/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53"/>
      <c r="M200" s="43"/>
      <c r="N200" s="46"/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54"/>
      <c r="M201" s="44"/>
      <c r="N201" s="47"/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52"/>
      <c r="M202" s="42"/>
      <c r="N202" s="45"/>
      <c r="O202" s="59" t="str">
        <f>IF(L202="","",L202)</f>
        <v/>
      </c>
      <c r="P202" s="60"/>
      <c r="Q202" s="60"/>
      <c r="R202" s="60"/>
      <c r="S202" s="60"/>
      <c r="T202" s="60"/>
      <c r="U202" s="61"/>
    </row>
    <row r="203" spans="12:21" ht="15" customHeight="1" x14ac:dyDescent="0.25">
      <c r="L203" s="53"/>
      <c r="M203" s="43"/>
      <c r="N203" s="46"/>
      <c r="O203" s="62"/>
      <c r="P203" s="63"/>
      <c r="Q203" s="63"/>
      <c r="R203" s="63"/>
      <c r="S203" s="63"/>
      <c r="T203" s="63"/>
      <c r="U203" s="64"/>
    </row>
    <row r="204" spans="12:21" ht="15" customHeight="1" x14ac:dyDescent="0.25">
      <c r="L204" s="53"/>
      <c r="M204" s="43"/>
      <c r="N204" s="46"/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53"/>
      <c r="M205" s="43"/>
      <c r="N205" s="46"/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53"/>
      <c r="M206" s="43"/>
      <c r="N206" s="46"/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53"/>
      <c r="M207" s="43"/>
      <c r="N207" s="46"/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53"/>
      <c r="M208" s="43"/>
      <c r="N208" s="46"/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53"/>
      <c r="M209" s="43"/>
      <c r="N209" s="46"/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53"/>
      <c r="M210" s="43"/>
      <c r="N210" s="46"/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53"/>
      <c r="M211" s="43"/>
      <c r="N211" s="46"/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53"/>
      <c r="M212" s="43"/>
      <c r="N212" s="46"/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53"/>
      <c r="M213" s="43"/>
      <c r="N213" s="46"/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53"/>
      <c r="M214" s="43"/>
      <c r="N214" s="46"/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53"/>
      <c r="M215" s="43"/>
      <c r="N215" s="46"/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53"/>
      <c r="M216" s="43"/>
      <c r="N216" s="46"/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53"/>
      <c r="M217" s="43"/>
      <c r="N217" s="46"/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53"/>
      <c r="M218" s="43"/>
      <c r="N218" s="46"/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53"/>
      <c r="M219" s="43"/>
      <c r="N219" s="46"/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53"/>
      <c r="M220" s="43"/>
      <c r="N220" s="46"/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53"/>
      <c r="M221" s="43"/>
      <c r="N221" s="46"/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53"/>
      <c r="M222" s="43"/>
      <c r="N222" s="46"/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53"/>
      <c r="M223" s="43"/>
      <c r="N223" s="46"/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53"/>
      <c r="M224" s="43"/>
      <c r="N224" s="46"/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54"/>
      <c r="M225" s="44"/>
      <c r="N225" s="47"/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49"/>
      <c r="M226" s="36"/>
      <c r="N226" s="45"/>
      <c r="O226" s="59" t="str">
        <f>IF(L226="","",L226)</f>
        <v/>
      </c>
      <c r="P226" s="60"/>
      <c r="Q226" s="60"/>
      <c r="R226" s="60"/>
      <c r="S226" s="60"/>
      <c r="T226" s="60"/>
      <c r="U226" s="61"/>
    </row>
    <row r="227" spans="12:21" ht="15" customHeight="1" x14ac:dyDescent="0.25">
      <c r="L227" s="50"/>
      <c r="M227" s="37"/>
      <c r="N227" s="46"/>
      <c r="O227" s="62"/>
      <c r="P227" s="63"/>
      <c r="Q227" s="63"/>
      <c r="R227" s="63"/>
      <c r="S227" s="63"/>
      <c r="T227" s="63"/>
      <c r="U227" s="64"/>
    </row>
    <row r="228" spans="12:21" ht="15" customHeight="1" x14ac:dyDescent="0.25">
      <c r="L228" s="50"/>
      <c r="M228" s="37"/>
      <c r="N228" s="46"/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50"/>
      <c r="M229" s="37"/>
      <c r="N229" s="46"/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50"/>
      <c r="M230" s="37"/>
      <c r="N230" s="46"/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50"/>
      <c r="M231" s="37"/>
      <c r="N231" s="46"/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50"/>
      <c r="M232" s="37"/>
      <c r="N232" s="46"/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50"/>
      <c r="M233" s="37"/>
      <c r="N233" s="46"/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50"/>
      <c r="M234" s="37"/>
      <c r="N234" s="46"/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50"/>
      <c r="M235" s="37"/>
      <c r="N235" s="46"/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50"/>
      <c r="M236" s="37"/>
      <c r="N236" s="46"/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50"/>
      <c r="M237" s="37"/>
      <c r="N237" s="46"/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50"/>
      <c r="M238" s="37"/>
      <c r="N238" s="46"/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50"/>
      <c r="M239" s="37"/>
      <c r="N239" s="46"/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50"/>
      <c r="M240" s="37"/>
      <c r="N240" s="46"/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50"/>
      <c r="M241" s="37"/>
      <c r="N241" s="46"/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50"/>
      <c r="M242" s="37"/>
      <c r="N242" s="46"/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50"/>
      <c r="M243" s="37"/>
      <c r="N243" s="46"/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50"/>
      <c r="M244" s="37"/>
      <c r="N244" s="46"/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50"/>
      <c r="M245" s="37"/>
      <c r="N245" s="46"/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50"/>
      <c r="M246" s="37"/>
      <c r="N246" s="46"/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50"/>
      <c r="M247" s="37"/>
      <c r="N247" s="46"/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50"/>
      <c r="M248" s="37"/>
      <c r="N248" s="46"/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51"/>
      <c r="M249" s="38"/>
      <c r="N249" s="47"/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49"/>
      <c r="M250" s="42"/>
      <c r="N250" s="45"/>
      <c r="O250" s="59" t="str">
        <f>IF(L250="","",L250)</f>
        <v/>
      </c>
      <c r="P250" s="60"/>
      <c r="Q250" s="60"/>
      <c r="R250" s="60"/>
      <c r="S250" s="60"/>
      <c r="T250" s="60"/>
      <c r="U250" s="61"/>
    </row>
    <row r="251" spans="12:21" ht="15" customHeight="1" x14ac:dyDescent="0.25">
      <c r="L251" s="50"/>
      <c r="M251" s="43"/>
      <c r="N251" s="46"/>
      <c r="O251" s="62"/>
      <c r="P251" s="63"/>
      <c r="Q251" s="63"/>
      <c r="R251" s="63"/>
      <c r="S251" s="63"/>
      <c r="T251" s="63"/>
      <c r="U251" s="64"/>
    </row>
    <row r="252" spans="12:21" ht="15" customHeight="1" x14ac:dyDescent="0.25">
      <c r="L252" s="50"/>
      <c r="M252" s="43"/>
      <c r="N252" s="46"/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50"/>
      <c r="M253" s="43"/>
      <c r="N253" s="46"/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50"/>
      <c r="M254" s="43"/>
      <c r="N254" s="46"/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50"/>
      <c r="M255" s="43"/>
      <c r="N255" s="46"/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50"/>
      <c r="M256" s="43"/>
      <c r="N256" s="46"/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50"/>
      <c r="M257" s="43"/>
      <c r="N257" s="46"/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50"/>
      <c r="M258" s="43"/>
      <c r="N258" s="46"/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50"/>
      <c r="M259" s="43"/>
      <c r="N259" s="46"/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50"/>
      <c r="M260" s="43"/>
      <c r="N260" s="46"/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50"/>
      <c r="M261" s="43"/>
      <c r="N261" s="46"/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50"/>
      <c r="M262" s="43"/>
      <c r="N262" s="46"/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50"/>
      <c r="M263" s="43"/>
      <c r="N263" s="46"/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50"/>
      <c r="M264" s="43"/>
      <c r="N264" s="46"/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50"/>
      <c r="M265" s="43"/>
      <c r="N265" s="46"/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50"/>
      <c r="M266" s="43"/>
      <c r="N266" s="46"/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50"/>
      <c r="M267" s="43"/>
      <c r="N267" s="46"/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50"/>
      <c r="M268" s="43"/>
      <c r="N268" s="46"/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50"/>
      <c r="M269" s="43"/>
      <c r="N269" s="46"/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50"/>
      <c r="M270" s="43"/>
      <c r="N270" s="46"/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50"/>
      <c r="M271" s="43"/>
      <c r="N271" s="46"/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50"/>
      <c r="M272" s="43"/>
      <c r="N272" s="46"/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51"/>
      <c r="M273" s="44"/>
      <c r="N273" s="47"/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49"/>
      <c r="M274" s="36"/>
      <c r="N274" s="45"/>
      <c r="O274" s="65" t="str">
        <f>IF(L274="","",L274)</f>
        <v/>
      </c>
      <c r="P274" s="60"/>
      <c r="Q274" s="60"/>
      <c r="R274" s="60"/>
      <c r="S274" s="60"/>
      <c r="T274" s="60"/>
      <c r="U274" s="61"/>
    </row>
    <row r="275" spans="12:21" ht="15" customHeight="1" x14ac:dyDescent="0.25">
      <c r="L275" s="50"/>
      <c r="M275" s="37"/>
      <c r="N275" s="46"/>
      <c r="O275" s="66"/>
      <c r="P275" s="63"/>
      <c r="Q275" s="63"/>
      <c r="R275" s="63"/>
      <c r="S275" s="63"/>
      <c r="T275" s="63"/>
      <c r="U275" s="64"/>
    </row>
    <row r="276" spans="12:21" ht="15" customHeight="1" x14ac:dyDescent="0.25">
      <c r="L276" s="50"/>
      <c r="M276" s="37"/>
      <c r="N276" s="46"/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50"/>
      <c r="M277" s="37"/>
      <c r="N277" s="46"/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50"/>
      <c r="M278" s="37"/>
      <c r="N278" s="46"/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50"/>
      <c r="M279" s="37"/>
      <c r="N279" s="46"/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50"/>
      <c r="M280" s="37"/>
      <c r="N280" s="46"/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50"/>
      <c r="M281" s="37"/>
      <c r="N281" s="46"/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50"/>
      <c r="M282" s="37"/>
      <c r="N282" s="46"/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50"/>
      <c r="M283" s="37"/>
      <c r="N283" s="46"/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50"/>
      <c r="M284" s="37"/>
      <c r="N284" s="46"/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50"/>
      <c r="M285" s="37"/>
      <c r="N285" s="46"/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50"/>
      <c r="M286" s="37"/>
      <c r="N286" s="46"/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50"/>
      <c r="M287" s="37"/>
      <c r="N287" s="46"/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50"/>
      <c r="M288" s="37"/>
      <c r="N288" s="46"/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50"/>
      <c r="M289" s="37"/>
      <c r="N289" s="46"/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50"/>
      <c r="M290" s="37"/>
      <c r="N290" s="46"/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50"/>
      <c r="M291" s="37"/>
      <c r="N291" s="46"/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50"/>
      <c r="M292" s="37"/>
      <c r="N292" s="46"/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50"/>
      <c r="M293" s="37"/>
      <c r="N293" s="46"/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50"/>
      <c r="M294" s="37"/>
      <c r="N294" s="46"/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50"/>
      <c r="M295" s="37"/>
      <c r="N295" s="46"/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50"/>
      <c r="M296" s="37"/>
      <c r="N296" s="46"/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51"/>
      <c r="M297" s="38"/>
      <c r="N297" s="47"/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</mergeCells>
  <conditionalFormatting sqref="C13:C21 C23:C24">
    <cfRule type="expression" dxfId="3" priority="5" stopIfTrue="1">
      <formula>$F13=MAX($F$13:$F$24)</formula>
    </cfRule>
    <cfRule type="expression" dxfId="2" priority="6" stopIfTrue="1">
      <formula>$I13=MIN($I$13:$I$24)</formula>
    </cfRule>
  </conditionalFormatting>
  <conditionalFormatting sqref="E13:F21 E23:F24">
    <cfRule type="expression" dxfId="1" priority="1" stopIfTrue="1">
      <formula>$F13=MAX($F$13:$F$24)</formula>
    </cfRule>
  </conditionalFormatting>
  <conditionalFormatting sqref="H13:I21 H23:I24">
    <cfRule type="expression" dxfId="0" priority="2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2025-04-29T05:30:17Z</dcterms:modified>
</cp:coreProperties>
</file>