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mc:AlternateContent xmlns:mc="http://schemas.openxmlformats.org/markup-compatibility/2006">
    <mc:Choice Requires="x15">
      <x15ac:absPath xmlns:x15ac="http://schemas.microsoft.com/office/spreadsheetml/2010/11/ac" url="L:\Volkswirtschaft\Datenerhebung\Formulare\Gas\2024\Homepage Versorger\"/>
    </mc:Choice>
  </mc:AlternateContent>
  <xr:revisionPtr revIDLastSave="0" documentId="13_ncr:1_{DD35F4BB-DCCE-491D-899D-BD2AE1F2BBA5}" xr6:coauthVersionLast="47" xr6:coauthVersionMax="47" xr10:uidLastSave="{00000000-0000-0000-0000-000000000000}"/>
  <workbookProtection workbookAlgorithmName="SHA-512" workbookHashValue="JIB0pV0M8C4bD4/TpXfJC76/LSwkRFo6UIxEK8sdTgsQm3EFDy6445HP8jNIwrScbBjpgJNakkGLaach2B5shw==" workbookSaltValue="jplXGyd5AUJEh+ZMT7NGaQ==" workbookSpinCount="100000" lockStructure="1"/>
  <bookViews>
    <workbookView xWindow="-120" yWindow="-120" windowWidth="51840" windowHeight="21240" xr2:uid="{00000000-000D-0000-FFFF-FFFF00000000}"/>
  </bookViews>
  <sheets>
    <sheet name="U" sheetId="5" r:id="rId1"/>
    <sheet name="JJ_Lf_Vor" sheetId="7" r:id="rId2"/>
    <sheet name="L"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 i="7" l="1"/>
  <c r="F17" i="7"/>
  <c r="F14" i="7" s="1"/>
  <c r="G18" i="7"/>
  <c r="H18" i="7"/>
  <c r="F18" i="7"/>
  <c r="H17" i="7"/>
  <c r="H14" i="7" s="1"/>
  <c r="G17" i="7"/>
  <c r="G14" i="7" s="1"/>
  <c r="B13" i="5"/>
  <c r="C16" i="5"/>
  <c r="C15" i="5"/>
  <c r="C14" i="5"/>
  <c r="C12" i="5"/>
</calcChain>
</file>

<file path=xl/sharedStrings.xml><?xml version="1.0" encoding="utf-8"?>
<sst xmlns="http://schemas.openxmlformats.org/spreadsheetml/2006/main" count="606" uniqueCount="396">
  <si>
    <t>DVR-Nr. 1069683</t>
  </si>
  <si>
    <t>Unternehmen</t>
  </si>
  <si>
    <t>MWh</t>
  </si>
  <si>
    <t>Langfristvorschau</t>
  </si>
  <si>
    <t>Erwartete Abgabe an Endverbraucher</t>
  </si>
  <si>
    <t>Beschaffte Mengen</t>
  </si>
  <si>
    <t>Herkunftsland</t>
  </si>
  <si>
    <t>LNG</t>
  </si>
  <si>
    <t>Regasifizierungsland</t>
  </si>
  <si>
    <t>nationaler / internationaler Händer</t>
  </si>
  <si>
    <t>bilateral beschaffte Mengen</t>
  </si>
  <si>
    <t>über Börse beschaffte Mengen</t>
  </si>
  <si>
    <t>davon LNG</t>
  </si>
  <si>
    <t>Typ</t>
  </si>
  <si>
    <t>Afghanistan</t>
  </si>
  <si>
    <t>Ägypten</t>
  </si>
  <si>
    <t>Albanien</t>
  </si>
  <si>
    <t>Algerien</t>
  </si>
  <si>
    <t>Andorra</t>
  </si>
  <si>
    <t>Angola</t>
  </si>
  <si>
    <t>Antigua und Barbuda</t>
  </si>
  <si>
    <t>Äquatorialguinea</t>
  </si>
  <si>
    <t>Argentinien</t>
  </si>
  <si>
    <t>Armenien</t>
  </si>
  <si>
    <t>Aserbaidschan</t>
  </si>
  <si>
    <t>Äthiopien</t>
  </si>
  <si>
    <t>Australien</t>
  </si>
  <si>
    <t>Bahamas</t>
  </si>
  <si>
    <t>Bahrain</t>
  </si>
  <si>
    <t>Bangladesch</t>
  </si>
  <si>
    <t>Barbados</t>
  </si>
  <si>
    <t>Belarus (Weißrussland)</t>
  </si>
  <si>
    <t>Belgien</t>
  </si>
  <si>
    <t>Belize</t>
  </si>
  <si>
    <t>Benin</t>
  </si>
  <si>
    <t>Bhutan</t>
  </si>
  <si>
    <t>Bolivien</t>
  </si>
  <si>
    <t>Bosnien und Herzegowina</t>
  </si>
  <si>
    <t>Botswana</t>
  </si>
  <si>
    <t>Brasilien</t>
  </si>
  <si>
    <t>Brunei</t>
  </si>
  <si>
    <t>Bulgarien</t>
  </si>
  <si>
    <t>Burkina Faso</t>
  </si>
  <si>
    <t>Burundi</t>
  </si>
  <si>
    <t>Chile</t>
  </si>
  <si>
    <t>China</t>
  </si>
  <si>
    <t>Costa Rica</t>
  </si>
  <si>
    <t>Dänemark</t>
  </si>
  <si>
    <t>Deutschland</t>
  </si>
  <si>
    <t>Dominica</t>
  </si>
  <si>
    <t>Dominikanische Republik</t>
  </si>
  <si>
    <t>Dschibuti</t>
  </si>
  <si>
    <t>Ecuador</t>
  </si>
  <si>
    <t>El Salvador</t>
  </si>
  <si>
    <t>Elfenbeinküste</t>
  </si>
  <si>
    <t>Eritrea</t>
  </si>
  <si>
    <t>Estland</t>
  </si>
  <si>
    <t>Eswatini</t>
  </si>
  <si>
    <t>Fidschi</t>
  </si>
  <si>
    <t>Finnland</t>
  </si>
  <si>
    <t>Frankreich</t>
  </si>
  <si>
    <t>Gabun</t>
  </si>
  <si>
    <t>Gambia</t>
  </si>
  <si>
    <t>Georgien</t>
  </si>
  <si>
    <t>Ghana</t>
  </si>
  <si>
    <t>Grenada</t>
  </si>
  <si>
    <t>Griechenland</t>
  </si>
  <si>
    <t>Guatemala</t>
  </si>
  <si>
    <t>Guinea</t>
  </si>
  <si>
    <t>Guinea-Bissau</t>
  </si>
  <si>
    <t>Guyana</t>
  </si>
  <si>
    <t>Haiti</t>
  </si>
  <si>
    <t>Honduras</t>
  </si>
  <si>
    <t>Indien</t>
  </si>
  <si>
    <t>Indonesien</t>
  </si>
  <si>
    <t>Irak</t>
  </si>
  <si>
    <t>Iran</t>
  </si>
  <si>
    <t>Irland</t>
  </si>
  <si>
    <t>Island</t>
  </si>
  <si>
    <t>Israel</t>
  </si>
  <si>
    <t>Italien</t>
  </si>
  <si>
    <t>Jamaika</t>
  </si>
  <si>
    <t>Japan</t>
  </si>
  <si>
    <t>Jemen</t>
  </si>
  <si>
    <t>Jordanien</t>
  </si>
  <si>
    <t>Kambodscha</t>
  </si>
  <si>
    <t>Kamerun</t>
  </si>
  <si>
    <t>Kanada</t>
  </si>
  <si>
    <t>Kasachstan</t>
  </si>
  <si>
    <t>Katar</t>
  </si>
  <si>
    <t>Kenia</t>
  </si>
  <si>
    <t>Kirgisistan</t>
  </si>
  <si>
    <t>Kiribati</t>
  </si>
  <si>
    <t>Kolumbien</t>
  </si>
  <si>
    <t>Komoren</t>
  </si>
  <si>
    <t>Kongo, Demokratische Republik</t>
  </si>
  <si>
    <t>Kongo, Republik</t>
  </si>
  <si>
    <t>Kosovo</t>
  </si>
  <si>
    <t>Kroatien</t>
  </si>
  <si>
    <t>Kuba</t>
  </si>
  <si>
    <t>Kuwait</t>
  </si>
  <si>
    <t>Laos</t>
  </si>
  <si>
    <t>Lesotho</t>
  </si>
  <si>
    <t>Lettland</t>
  </si>
  <si>
    <t>Libanon</t>
  </si>
  <si>
    <t>Liberia</t>
  </si>
  <si>
    <t>Libyen</t>
  </si>
  <si>
    <t>Liechtenstein</t>
  </si>
  <si>
    <t>Litauen</t>
  </si>
  <si>
    <t>Luxemburg</t>
  </si>
  <si>
    <t>Madagaskar</t>
  </si>
  <si>
    <t>Malawi</t>
  </si>
  <si>
    <t>Malaysia</t>
  </si>
  <si>
    <t>Malediven</t>
  </si>
  <si>
    <t>Mali</t>
  </si>
  <si>
    <t>Malta</t>
  </si>
  <si>
    <t>Marokko</t>
  </si>
  <si>
    <t>Marshallinseln</t>
  </si>
  <si>
    <t>Mauretanien</t>
  </si>
  <si>
    <t>Mauritius</t>
  </si>
  <si>
    <t>Mexiko</t>
  </si>
  <si>
    <t>Mikronesien</t>
  </si>
  <si>
    <t>Moldawien</t>
  </si>
  <si>
    <t>Monaco</t>
  </si>
  <si>
    <t>Mongolei</t>
  </si>
  <si>
    <t>Montenegro</t>
  </si>
  <si>
    <t>Mosambik</t>
  </si>
  <si>
    <t>Myanmar (Burma)</t>
  </si>
  <si>
    <t>Namibia</t>
  </si>
  <si>
    <t>Nauru</t>
  </si>
  <si>
    <t>Nepal</t>
  </si>
  <si>
    <t>Neuseeland</t>
  </si>
  <si>
    <t>Nicaragua</t>
  </si>
  <si>
    <t>Niederlande</t>
  </si>
  <si>
    <t>Niger</t>
  </si>
  <si>
    <t>Nigeria</t>
  </si>
  <si>
    <t>Nordkorea</t>
  </si>
  <si>
    <t>Nordmazedonien</t>
  </si>
  <si>
    <t>Norwegen</t>
  </si>
  <si>
    <t>Oman</t>
  </si>
  <si>
    <t>Österreich</t>
  </si>
  <si>
    <t>Osttimor</t>
  </si>
  <si>
    <t>Pakistan</t>
  </si>
  <si>
    <t>Palau</t>
  </si>
  <si>
    <t>Panama</t>
  </si>
  <si>
    <t>Papua-Neuguinea</t>
  </si>
  <si>
    <t>Paraguay</t>
  </si>
  <si>
    <t>Peru</t>
  </si>
  <si>
    <t>Philippinen</t>
  </si>
  <si>
    <t>Polen</t>
  </si>
  <si>
    <t>Portugal</t>
  </si>
  <si>
    <t>Ruanda</t>
  </si>
  <si>
    <t>Rumänien</t>
  </si>
  <si>
    <t>Russland</t>
  </si>
  <si>
    <t>Salomonen</t>
  </si>
  <si>
    <t>Sambia</t>
  </si>
  <si>
    <t>Samoa</t>
  </si>
  <si>
    <t>San Marino</t>
  </si>
  <si>
    <t>São Tomé und Príncipe</t>
  </si>
  <si>
    <t>Saudi-Arabien</t>
  </si>
  <si>
    <t>Schweden</t>
  </si>
  <si>
    <t>Schweiz</t>
  </si>
  <si>
    <t>Senegal</t>
  </si>
  <si>
    <t>Serbien</t>
  </si>
  <si>
    <t>Seychellen</t>
  </si>
  <si>
    <t>Sierra Leone</t>
  </si>
  <si>
    <t>Simbabwe</t>
  </si>
  <si>
    <t>Singapur</t>
  </si>
  <si>
    <t>Slowakei</t>
  </si>
  <si>
    <t>Slowenien</t>
  </si>
  <si>
    <t>Somalia</t>
  </si>
  <si>
    <t>Spanien</t>
  </si>
  <si>
    <t>Sri Lanka</t>
  </si>
  <si>
    <t>St. Kitts und Nevis</t>
  </si>
  <si>
    <t>St. Lucia</t>
  </si>
  <si>
    <t>St. Vincent und die Grenadinen</t>
  </si>
  <si>
    <t>Südafrika</t>
  </si>
  <si>
    <t>Sudan</t>
  </si>
  <si>
    <t>Südkorea</t>
  </si>
  <si>
    <t>Südsudan</t>
  </si>
  <si>
    <t>Suriname</t>
  </si>
  <si>
    <t>Syrien</t>
  </si>
  <si>
    <t>Tadschikistan</t>
  </si>
  <si>
    <t>Taiwan</t>
  </si>
  <si>
    <t>Tansania</t>
  </si>
  <si>
    <t>Thailand</t>
  </si>
  <si>
    <t>Togo</t>
  </si>
  <si>
    <t>Tonga</t>
  </si>
  <si>
    <t>Trinidad und Tobago</t>
  </si>
  <si>
    <t>Tschad</t>
  </si>
  <si>
    <t>Tschechien</t>
  </si>
  <si>
    <t>Tunesien</t>
  </si>
  <si>
    <t>Türkei</t>
  </si>
  <si>
    <t>Turkmenistan</t>
  </si>
  <si>
    <t>Tuvalu</t>
  </si>
  <si>
    <t>Uganda</t>
  </si>
  <si>
    <t>Ukraine</t>
  </si>
  <si>
    <t>Ungarn</t>
  </si>
  <si>
    <t>Uruguay</t>
  </si>
  <si>
    <t>Usbekistan</t>
  </si>
  <si>
    <t>Vanuatu</t>
  </si>
  <si>
    <t>Vatikanstadt</t>
  </si>
  <si>
    <t>Venezuela</t>
  </si>
  <si>
    <t>Vereinigte Arabische Emirate</t>
  </si>
  <si>
    <t>Vietnam</t>
  </si>
  <si>
    <t>Zentralafrikanische Republik</t>
  </si>
  <si>
    <t>Zypern</t>
  </si>
  <si>
    <t>Bilaterale Verträge mit Laufzeit bis zu einem Jahr</t>
  </si>
  <si>
    <t>Bilaterale Verträge mit Laufzeit mehr als ein Jahr</t>
  </si>
  <si>
    <t>Verträge mit Produzenten erneuerbarer Gase</t>
  </si>
  <si>
    <t>nationaler / internationler Händler</t>
  </si>
  <si>
    <t xml:space="preserve">USA </t>
  </si>
  <si>
    <t>--nicht bekannt--</t>
  </si>
  <si>
    <t>Kontaktadresse:</t>
  </si>
  <si>
    <t>datenerhebung@e-control.at</t>
  </si>
  <si>
    <t>Betreff:</t>
  </si>
  <si>
    <t>Gasversorger</t>
  </si>
  <si>
    <t>Datenübermittlung mittels Fileshare:</t>
  </si>
  <si>
    <t>https://statistics.e-control.at/</t>
  </si>
  <si>
    <t>Anmerkungen</t>
  </si>
  <si>
    <t>Kalenderjahr</t>
  </si>
  <si>
    <t/>
  </si>
  <si>
    <t>EC-Nummer / Kennung</t>
  </si>
  <si>
    <t xml:space="preserve">Sachbearbeiter  </t>
  </si>
  <si>
    <t>Telefonnummer</t>
  </si>
  <si>
    <t xml:space="preserve">E-Mail-Adresse  </t>
  </si>
  <si>
    <t>Leermeldung</t>
  </si>
  <si>
    <t>Erdgas Versorger
Firmenname</t>
  </si>
  <si>
    <t>EC-Nummer /
Kennung</t>
  </si>
  <si>
    <t>AVIA Energy Austria GmbH</t>
  </si>
  <si>
    <t>AT902329</t>
  </si>
  <si>
    <t>Axpo Solutions AG</t>
  </si>
  <si>
    <t>AT901769</t>
  </si>
  <si>
    <t>Bayerngas Energy GmbH</t>
  </si>
  <si>
    <t>AT902129</t>
  </si>
  <si>
    <t>BE Vertrieb GmbH &amp; Co KG</t>
  </si>
  <si>
    <t>AT900519</t>
  </si>
  <si>
    <t>Centrex Italia S.p.A.</t>
  </si>
  <si>
    <t>AT902109</t>
  </si>
  <si>
    <t>Danske Commodities A/S</t>
  </si>
  <si>
    <t>AT901859</t>
  </si>
  <si>
    <t>Doppler Gas GmbH</t>
  </si>
  <si>
    <t>AT902229</t>
  </si>
  <si>
    <t>E.ON Energie Österreich GmbH</t>
  </si>
  <si>
    <t>AT901929</t>
  </si>
  <si>
    <t>EHA Austria Energie-Handelsgesellschaft mbH</t>
  </si>
  <si>
    <t>AT900769</t>
  </si>
  <si>
    <t>EHA Energie-Handels-Gesellschaft mbH &amp; Co. KG</t>
  </si>
  <si>
    <t>AT900969</t>
  </si>
  <si>
    <t>Elektrizitätswerke Reutte AG</t>
  </si>
  <si>
    <t>AT544009</t>
  </si>
  <si>
    <t>Energie AG Oberösterreich Trading GmbH</t>
  </si>
  <si>
    <t>AT901009</t>
  </si>
  <si>
    <t>Energie AG Oberösterreich Vertrieb GmbH</t>
  </si>
  <si>
    <t>AT900559</t>
  </si>
  <si>
    <t>Energie AG Oberösterreich Vertrieb GmbH (sigi)</t>
  </si>
  <si>
    <t>AT901179</t>
  </si>
  <si>
    <t>Energie Graz GmbH &amp; Co KG</t>
  </si>
  <si>
    <t>AT900279</t>
  </si>
  <si>
    <t>Energie Klagenfurt GmbH</t>
  </si>
  <si>
    <t>AT900349</t>
  </si>
  <si>
    <t>ENERGIE RIED GmbH</t>
  </si>
  <si>
    <t>AT900529</t>
  </si>
  <si>
    <t>Energie Steiermark Business GmbH</t>
  </si>
  <si>
    <t>AT901729</t>
  </si>
  <si>
    <t>Energie Steiermark Kunden GmbH</t>
  </si>
  <si>
    <t>AT900119</t>
  </si>
  <si>
    <t>Energie Steiermark Natur GmbH</t>
  </si>
  <si>
    <t>AT901889</t>
  </si>
  <si>
    <t>ENERGIEALLIANZ Austria GmbH</t>
  </si>
  <si>
    <t>AT900699</t>
  </si>
  <si>
    <t>EnergieDirect Austria GmbH</t>
  </si>
  <si>
    <t>AT901959</t>
  </si>
  <si>
    <t>Energy Services Handels- und Dienstleistungs GmbH</t>
  </si>
  <si>
    <t>AT900659</t>
  </si>
  <si>
    <t>ENI S.p.A.</t>
  </si>
  <si>
    <t>AT551079</t>
  </si>
  <si>
    <t>Enstroga GmbH</t>
  </si>
  <si>
    <t>AT902169</t>
  </si>
  <si>
    <t>Erdgas Import Salzburg GmbH</t>
  </si>
  <si>
    <t>AT900619</t>
  </si>
  <si>
    <t>ERU Europe GmbH</t>
  </si>
  <si>
    <t>AT903469</t>
  </si>
  <si>
    <t>ETA energy GmbH</t>
  </si>
  <si>
    <t>AT902429</t>
  </si>
  <si>
    <t>EVN AG</t>
  </si>
  <si>
    <t>AT900439</t>
  </si>
  <si>
    <t>EVN Energievertrieb GmbH &amp; Co KG</t>
  </si>
  <si>
    <t>AT900449</t>
  </si>
  <si>
    <t>eww ag</t>
  </si>
  <si>
    <t>AT900239</t>
  </si>
  <si>
    <t>Gasversorgung Veitsch</t>
  </si>
  <si>
    <t>AT900829</t>
  </si>
  <si>
    <t>Gazprom Export LLC</t>
  </si>
  <si>
    <t>AT901299</t>
  </si>
  <si>
    <t>GEN-I Vienna GmbH</t>
  </si>
  <si>
    <t>AT901569</t>
  </si>
  <si>
    <t>GEOPLIN d.o.o LJUBLJANA</t>
  </si>
  <si>
    <t>AT901679</t>
  </si>
  <si>
    <t>GETEC ENERGIE AG</t>
  </si>
  <si>
    <t>AT901319</t>
  </si>
  <si>
    <t>go green energy GmbH &amp; Co KG</t>
  </si>
  <si>
    <t>AT900599</t>
  </si>
  <si>
    <t>goldgas GmbH</t>
  </si>
  <si>
    <t>AT901201</t>
  </si>
  <si>
    <t>Greenhouse Power GmbH</t>
  </si>
  <si>
    <t>AT901229</t>
  </si>
  <si>
    <t>Grünwelt Energie GmbH</t>
  </si>
  <si>
    <t>AT902009</t>
  </si>
  <si>
    <t>Gutmann GmbH</t>
  </si>
  <si>
    <t>AT901649</t>
  </si>
  <si>
    <t>illwerke vkw AG</t>
  </si>
  <si>
    <t>AT642019</t>
  </si>
  <si>
    <t>KELAG - Kärntner Elektrizitäts-AG</t>
  </si>
  <si>
    <t>AT900089</t>
  </si>
  <si>
    <t>KELAG Energie &amp; Wärme GmbH</t>
  </si>
  <si>
    <t>AT902209</t>
  </si>
  <si>
    <t>LINZ GAS VERTRIEB GMBH &amp; CO KG</t>
  </si>
  <si>
    <t>AT900429</t>
  </si>
  <si>
    <t>LINZ STROM GAS WÄRME GmbH</t>
  </si>
  <si>
    <t>AT900989</t>
  </si>
  <si>
    <t>MAINGAU Energie GmbH</t>
  </si>
  <si>
    <t>AT901979</t>
  </si>
  <si>
    <t>MAXENERGY Austria Handels GmbH</t>
  </si>
  <si>
    <t>AT901739</t>
  </si>
  <si>
    <t>McGas GmbH</t>
  </si>
  <si>
    <t>AT901969</t>
  </si>
  <si>
    <t>MFGK Austria GmbH</t>
  </si>
  <si>
    <t>AT902149</t>
  </si>
  <si>
    <t>MONTANA Energie Handel AT GmbH</t>
  </si>
  <si>
    <t>AT901419</t>
  </si>
  <si>
    <t>MyElectric Energievertriebs- und -dienstleistungs GmbH</t>
  </si>
  <si>
    <t>AT900209</t>
  </si>
  <si>
    <t>oekostrom GmbH für Vertrieb, Planung und Energiedienstleistungen</t>
  </si>
  <si>
    <t>AT901999</t>
  </si>
  <si>
    <t>OMV Gas Marketing &amp; Trading GmbH</t>
  </si>
  <si>
    <t>AT900029</t>
  </si>
  <si>
    <t>RAG Austria AG</t>
  </si>
  <si>
    <t>AT900269</t>
  </si>
  <si>
    <t>redgas GmbH</t>
  </si>
  <si>
    <t>AT901539</t>
  </si>
  <si>
    <t>RWE Supply &amp; Trading GmbH</t>
  </si>
  <si>
    <t>AT901529</t>
  </si>
  <si>
    <t>Salzburg AG für Energie, Verkehr und Telekommunikation</t>
  </si>
  <si>
    <t>AT900199</t>
  </si>
  <si>
    <t>Schlaustrom GmbH</t>
  </si>
  <si>
    <t>AT901349</t>
  </si>
  <si>
    <t>Scholt Energy Control GmbH</t>
  </si>
  <si>
    <t>AT902349</t>
  </si>
  <si>
    <t>Stadtbetriebe Steyr GmbH</t>
  </si>
  <si>
    <t>AT900509</t>
  </si>
  <si>
    <t>Stadtwerke Augsburg Energie GmbH</t>
  </si>
  <si>
    <t>AT902249</t>
  </si>
  <si>
    <t>Stadtwerke Bregenz GmbH</t>
  </si>
  <si>
    <t>AT645019</t>
  </si>
  <si>
    <t>Stadtwerke Kapfenberg GmbH</t>
  </si>
  <si>
    <t>AT900389</t>
  </si>
  <si>
    <t>Stadtwerke Klagenfurt AG</t>
  </si>
  <si>
    <t>AT902299</t>
  </si>
  <si>
    <t>Stadtwerke Leoben</t>
  </si>
  <si>
    <t>AT900299</t>
  </si>
  <si>
    <t>Sturm Energie GmbH</t>
  </si>
  <si>
    <t>AT901919</t>
  </si>
  <si>
    <t>TERAWATT International Stromhandelsgesellschaft m.b.H</t>
  </si>
  <si>
    <t>AT901169</t>
  </si>
  <si>
    <t>TIGAS Erdgas Tirol GmbH</t>
  </si>
  <si>
    <t>AT541009</t>
  </si>
  <si>
    <t>Verbund AG</t>
  </si>
  <si>
    <t>AT901789</t>
  </si>
  <si>
    <t>VERBUND Energy4Business GmbH</t>
  </si>
  <si>
    <t>AT901139</t>
  </si>
  <si>
    <t>Verbund Thermal Power Gmbh &amp; Co KG</t>
  </si>
  <si>
    <t>AT901279</t>
  </si>
  <si>
    <t>VNG Austria GmbH</t>
  </si>
  <si>
    <t>AT901189</t>
  </si>
  <si>
    <t>VNG Handel &amp; Vertrieb GmbH</t>
  </si>
  <si>
    <t>AT902449</t>
  </si>
  <si>
    <t>voestalpine Rohstoffbeschaffungs GmbH</t>
  </si>
  <si>
    <t>AT901479</t>
  </si>
  <si>
    <t>Wien Energie GmbH</t>
  </si>
  <si>
    <t>AT901519</t>
  </si>
  <si>
    <t>WIEN ENERGIE Vertrieb GmbH &amp; Co KG</t>
  </si>
  <si>
    <t>AT900379</t>
  </si>
  <si>
    <t>WINGAS GmbH</t>
  </si>
  <si>
    <t>AT900639</t>
  </si>
  <si>
    <t>Meldetermin:</t>
  </si>
  <si>
    <t>Jahreswerte bis zum 31. Jännner</t>
  </si>
  <si>
    <t>... Aufgrund von Vorauswahl keine Auswahl mehr nötig</t>
  </si>
  <si>
    <t>… Auswahl fehlt</t>
  </si>
  <si>
    <t>Vertragstyp</t>
  </si>
  <si>
    <r>
      <rPr>
        <b/>
        <sz val="10"/>
        <rFont val="Arial"/>
        <family val="2"/>
      </rPr>
      <t>Datenschutzhinweis gemäß Art 13 Abs. 1 und 2 DSGVO</t>
    </r>
    <r>
      <rPr>
        <sz val="10"/>
        <rFont val="Arial"/>
        <family val="2"/>
      </rPr>
      <t>:
Die E-Control verarbeitet die mit diesem Formular erhobenen Daten zur Sicherstellung der Erdgasversorgung und zur Durchführung eines Monitoring der Versorgungssicherheit im Erdgasbereich.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(G-EnLD-VO, BGBl. II Nr. 274/2022 idgF).
Auf Basis der genannten Bestimmungen sind Erdgas-Versorger, die inländische Endverbraucher beliefern,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eine Geldstrafe von bis zu 75 000 EUR nach sich ziehen (§ 159 Abs. 2 GWG 2011).
Der Datenschutzbeauftragte der E-Control kann per E-Mail an datenschutz@e-control.at kontaktiert werden.</t>
    </r>
  </si>
  <si>
    <t>Summe</t>
  </si>
  <si>
    <t>Ja</t>
  </si>
  <si>
    <t>Nein</t>
  </si>
  <si>
    <t xml:space="preserve">National </t>
  </si>
  <si>
    <t>International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</si>
</sst>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
    <numFmt numFmtId="165" formatCode="#,##0.000\ "/>
    <numFmt numFmtId="166" formatCode="mmmm"/>
    <numFmt numFmtId="167" formatCode="#,##0\ "/>
    <numFmt numFmtId="168" formatCode="#,##0.000\ \ "/>
  </numFmts>
  <fonts count="16" x14ac:knownFonts="1">
    <font>
      <sz val="11"/>
      <color theme="1"/>
      <name val="Calibri"/>
      <family val="2"/>
      <scheme val="minor"/>
    </font>
    <font>
      <sz val="10"/>
      <name val="Arial"/>
      <family val="2"/>
    </font>
    <font>
      <b/>
      <sz val="14"/>
      <name val="Arial"/>
      <family val="2"/>
    </font>
    <font>
      <sz val="8"/>
      <name val="Arial"/>
      <family val="2"/>
    </font>
    <font>
      <b/>
      <sz val="12"/>
      <name val="Arial"/>
      <family val="2"/>
    </font>
    <font>
      <b/>
      <sz val="10"/>
      <name val="Arial"/>
      <family val="2"/>
    </font>
    <font>
      <b/>
      <sz val="10"/>
      <color indexed="54"/>
      <name val="Arial"/>
      <family val="2"/>
    </font>
    <font>
      <u/>
      <sz val="10"/>
      <color indexed="12"/>
      <name val="Arial"/>
      <family val="2"/>
    </font>
    <font>
      <u/>
      <sz val="10"/>
      <color indexed="54"/>
      <name val="Arial"/>
      <family val="2"/>
    </font>
    <font>
      <u/>
      <sz val="10"/>
      <color rgb="FFFF0000"/>
      <name val="Arial"/>
      <family val="2"/>
    </font>
    <font>
      <sz val="12"/>
      <name val="Arial"/>
      <family val="2"/>
    </font>
    <font>
      <sz val="10"/>
      <color rgb="FFFF0000"/>
      <name val="Arial"/>
      <family val="2"/>
    </font>
    <font>
      <sz val="10"/>
      <color indexed="10"/>
      <name val="Arial"/>
      <family val="2"/>
    </font>
    <font>
      <u/>
      <sz val="10"/>
      <name val="Arial"/>
      <family val="2"/>
    </font>
    <font>
      <sz val="10"/>
      <color theme="0"/>
      <name val="Arial"/>
      <family val="2"/>
    </font>
    <font>
      <sz val="10"/>
      <name val="Verdana"/>
      <family val="2"/>
    </font>
  </fonts>
  <fills count="8">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5" tint="0.59999389629810485"/>
        <bgColor indexed="64"/>
      </patternFill>
    </fill>
    <fill>
      <patternFill patternType="solid">
        <fgColor theme="0" tint="-0.24994659260841701"/>
        <bgColor indexed="64"/>
      </patternFill>
    </fill>
    <fill>
      <patternFill patternType="solid">
        <fgColor rgb="FFFF6969"/>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bottom style="thin">
        <color indexed="64"/>
      </bottom>
      <diagonal/>
    </border>
    <border>
      <left style="thin">
        <color indexed="64"/>
      </left>
      <right style="thin">
        <color indexed="64"/>
      </right>
      <top/>
      <bottom style="dashed">
        <color indexed="64"/>
      </bottom>
      <diagonal/>
    </border>
    <border>
      <left style="thin">
        <color indexed="64"/>
      </left>
      <right/>
      <top style="thin">
        <color indexed="64"/>
      </top>
      <bottom/>
      <diagonal/>
    </border>
    <border>
      <left/>
      <right style="thin">
        <color indexed="64"/>
      </right>
      <top style="thin">
        <color indexed="64"/>
      </top>
      <bottom style="dashed">
        <color indexed="64"/>
      </bottom>
      <diagonal/>
    </border>
    <border>
      <left/>
      <right style="thin">
        <color indexed="64"/>
      </right>
      <top style="dashed">
        <color indexed="64"/>
      </top>
      <bottom style="dashed">
        <color indexed="64"/>
      </bottom>
      <diagonal/>
    </border>
    <border>
      <left style="thin">
        <color indexed="64"/>
      </left>
      <right/>
      <top/>
      <bottom style="thin">
        <color indexed="64"/>
      </bottom>
      <diagonal/>
    </border>
    <border>
      <left/>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9">
    <xf numFmtId="0" fontId="0"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Border="0" applyAlignment="0" applyProtection="0">
      <alignment vertical="top"/>
      <protection locked="0"/>
    </xf>
    <xf numFmtId="0" fontId="15" fillId="0" borderId="0"/>
    <xf numFmtId="0" fontId="1" fillId="0" borderId="0"/>
  </cellStyleXfs>
  <cellXfs count="128">
    <xf numFmtId="0" fontId="0" fillId="0" borderId="0" xfId="0"/>
    <xf numFmtId="0" fontId="1" fillId="2" borderId="0" xfId="0" applyFont="1" applyFill="1" applyAlignment="1" applyProtection="1">
      <alignment horizontal="left" indent="1"/>
      <protection hidden="1"/>
    </xf>
    <xf numFmtId="49" fontId="2" fillId="2" borderId="0" xfId="1" applyNumberFormat="1" applyFont="1" applyFill="1" applyAlignment="1" applyProtection="1">
      <alignment horizontal="right" vertical="center"/>
      <protection hidden="1"/>
    </xf>
    <xf numFmtId="0" fontId="1" fillId="2" borderId="0" xfId="1" applyFill="1" applyProtection="1">
      <protection hidden="1"/>
    </xf>
    <xf numFmtId="0" fontId="1" fillId="2" borderId="0" xfId="0" applyFont="1" applyFill="1" applyProtection="1">
      <protection hidden="1"/>
    </xf>
    <xf numFmtId="0" fontId="1" fillId="2" borderId="0" xfId="1" applyFill="1" applyAlignment="1" applyProtection="1">
      <alignment horizontal="left" indent="1"/>
      <protection hidden="1"/>
    </xf>
    <xf numFmtId="0" fontId="3" fillId="2" borderId="0" xfId="0" applyFont="1" applyFill="1" applyAlignment="1" applyProtection="1">
      <alignment horizontal="left" indent="1"/>
      <protection hidden="1"/>
    </xf>
    <xf numFmtId="1" fontId="4" fillId="3" borderId="1" xfId="1" applyNumberFormat="1" applyFont="1" applyFill="1" applyBorder="1" applyAlignment="1" applyProtection="1">
      <alignment horizontal="left" vertical="center" indent="1"/>
      <protection hidden="1"/>
    </xf>
    <xf numFmtId="0" fontId="1" fillId="2" borderId="0" xfId="1" applyFill="1" applyAlignment="1" applyProtection="1">
      <alignment vertical="center"/>
      <protection hidden="1"/>
    </xf>
    <xf numFmtId="49" fontId="1" fillId="2" borderId="0" xfId="1" applyNumberFormat="1" applyFill="1" applyAlignment="1" applyProtection="1">
      <alignment vertical="center"/>
      <protection hidden="1"/>
    </xf>
    <xf numFmtId="0" fontId="4" fillId="3" borderId="5" xfId="1" applyFont="1" applyFill="1" applyBorder="1" applyAlignment="1" applyProtection="1">
      <alignment horizontal="left" vertical="center" indent="1"/>
      <protection hidden="1"/>
    </xf>
    <xf numFmtId="164" fontId="1" fillId="4" borderId="5" xfId="0" applyNumberFormat="1" applyFont="1" applyFill="1" applyBorder="1" applyAlignment="1" applyProtection="1">
      <alignment horizontal="center" vertical="center"/>
      <protection locked="0"/>
    </xf>
    <xf numFmtId="49" fontId="1" fillId="4" borderId="7" xfId="1" applyNumberFormat="1" applyFill="1" applyBorder="1" applyAlignment="1" applyProtection="1">
      <alignment horizontal="center" vertical="center" wrapText="1"/>
      <protection hidden="1"/>
    </xf>
    <xf numFmtId="0" fontId="4" fillId="3" borderId="1" xfId="1" applyFont="1" applyFill="1" applyBorder="1" applyAlignment="1" applyProtection="1">
      <alignment horizontal="left" vertical="center" indent="1"/>
      <protection hidden="1"/>
    </xf>
    <xf numFmtId="0" fontId="4" fillId="3" borderId="4" xfId="1" applyFont="1" applyFill="1" applyBorder="1" applyAlignment="1" applyProtection="1">
      <alignment horizontal="left" vertical="center" indent="1"/>
      <protection hidden="1"/>
    </xf>
    <xf numFmtId="1" fontId="1" fillId="4" borderId="7" xfId="1" applyNumberFormat="1" applyFill="1" applyBorder="1" applyAlignment="1" applyProtection="1">
      <alignment horizontal="center" vertical="center" wrapText="1"/>
      <protection hidden="1"/>
    </xf>
    <xf numFmtId="0" fontId="0" fillId="2" borderId="0" xfId="0" applyFill="1"/>
    <xf numFmtId="0" fontId="1" fillId="5" borderId="10" xfId="3" applyFill="1" applyBorder="1" applyAlignment="1" applyProtection="1">
      <alignment horizontal="left" vertical="center" indent="1"/>
      <protection locked="0"/>
    </xf>
    <xf numFmtId="0" fontId="1" fillId="5" borderId="9" xfId="4" applyFill="1" applyBorder="1" applyAlignment="1" applyProtection="1">
      <alignment horizontal="left" vertical="center" indent="1"/>
      <protection locked="0"/>
    </xf>
    <xf numFmtId="0" fontId="1" fillId="5" borderId="10" xfId="2" applyFill="1" applyBorder="1" applyAlignment="1" applyProtection="1">
      <alignment horizontal="left" vertical="center" indent="1"/>
      <protection locked="0"/>
    </xf>
    <xf numFmtId="0" fontId="1" fillId="5" borderId="12" xfId="3" applyFill="1" applyBorder="1" applyAlignment="1" applyProtection="1">
      <alignment horizontal="left" vertical="center" indent="1"/>
      <protection locked="0"/>
    </xf>
    <xf numFmtId="0" fontId="1" fillId="5" borderId="12" xfId="3" quotePrefix="1" applyFill="1" applyBorder="1" applyAlignment="1" applyProtection="1">
      <alignment horizontal="left" vertical="center" indent="1"/>
      <protection locked="0"/>
    </xf>
    <xf numFmtId="0" fontId="3" fillId="0" borderId="0" xfId="1" applyFont="1" applyAlignment="1" applyProtection="1">
      <alignment horizontal="left" indent="1"/>
      <protection hidden="1"/>
    </xf>
    <xf numFmtId="0" fontId="1" fillId="0" borderId="0" xfId="1" applyAlignment="1" applyProtection="1">
      <alignment horizontal="left" vertical="center"/>
      <protection hidden="1"/>
    </xf>
    <xf numFmtId="0" fontId="1" fillId="0" borderId="0" xfId="1" applyAlignment="1" applyProtection="1">
      <alignment vertical="center"/>
      <protection hidden="1"/>
    </xf>
    <xf numFmtId="0" fontId="5" fillId="0" borderId="0" xfId="1" applyFont="1" applyAlignment="1" applyProtection="1">
      <alignment horizontal="right" vertical="center"/>
      <protection hidden="1"/>
    </xf>
    <xf numFmtId="16" fontId="6" fillId="0" borderId="0" xfId="1" applyNumberFormat="1" applyFont="1" applyAlignment="1" applyProtection="1">
      <alignment horizontal="left" vertical="center" indent="1"/>
      <protection hidden="1"/>
    </xf>
    <xf numFmtId="0" fontId="1" fillId="0" borderId="0" xfId="1" applyAlignment="1" applyProtection="1">
      <alignment horizontal="right"/>
      <protection hidden="1"/>
    </xf>
    <xf numFmtId="0" fontId="8" fillId="0" borderId="0" xfId="6" applyFont="1" applyAlignment="1" applyProtection="1">
      <alignment horizontal="left" vertical="center" indent="1"/>
      <protection hidden="1"/>
    </xf>
    <xf numFmtId="0" fontId="6" fillId="0" borderId="0" xfId="1" applyFont="1" applyAlignment="1" applyProtection="1">
      <alignment horizontal="left" vertical="center" indent="1"/>
      <protection hidden="1"/>
    </xf>
    <xf numFmtId="0" fontId="9" fillId="0" borderId="0" xfId="6" applyFont="1" applyAlignment="1" applyProtection="1">
      <alignment horizontal="left" indent="1"/>
      <protection hidden="1"/>
    </xf>
    <xf numFmtId="166" fontId="4" fillId="3" borderId="11" xfId="1" applyNumberFormat="1" applyFont="1" applyFill="1" applyBorder="1" applyAlignment="1" applyProtection="1">
      <alignment horizontal="left" vertical="center" indent="1"/>
      <protection hidden="1"/>
    </xf>
    <xf numFmtId="166" fontId="4" fillId="3" borderId="7" xfId="1" applyNumberFormat="1" applyFont="1" applyFill="1" applyBorder="1" applyAlignment="1" applyProtection="1">
      <alignment horizontal="left" vertical="center" indent="1"/>
      <protection hidden="1"/>
    </xf>
    <xf numFmtId="0" fontId="11" fillId="0" borderId="0" xfId="1" applyFont="1" applyAlignment="1" applyProtection="1">
      <alignment horizontal="left" vertical="center" indent="1"/>
      <protection hidden="1"/>
    </xf>
    <xf numFmtId="166" fontId="1" fillId="6" borderId="7" xfId="1" applyNumberFormat="1" applyFill="1" applyBorder="1" applyAlignment="1" applyProtection="1">
      <alignment horizontal="left" vertical="center" indent="1"/>
      <protection hidden="1"/>
    </xf>
    <xf numFmtId="0" fontId="10" fillId="6" borderId="7" xfId="1" applyFont="1" applyFill="1" applyBorder="1" applyAlignment="1" applyProtection="1">
      <alignment horizontal="left" vertical="center" indent="1"/>
      <protection hidden="1"/>
    </xf>
    <xf numFmtId="0" fontId="12" fillId="0" borderId="0" xfId="1" applyFont="1" applyAlignment="1" applyProtection="1">
      <alignment horizontal="left" vertical="center"/>
      <protection hidden="1"/>
    </xf>
    <xf numFmtId="0" fontId="1" fillId="6" borderId="9" xfId="1" applyFill="1" applyBorder="1" applyAlignment="1" applyProtection="1">
      <alignment horizontal="left" vertical="center" wrapText="1" indent="1"/>
      <protection hidden="1"/>
    </xf>
    <xf numFmtId="0" fontId="11" fillId="0" borderId="0" xfId="1" applyFont="1" applyAlignment="1" applyProtection="1">
      <alignment horizontal="left" vertical="center"/>
      <protection hidden="1"/>
    </xf>
    <xf numFmtId="0" fontId="1" fillId="6" borderId="10" xfId="1" applyFill="1" applyBorder="1" applyAlignment="1" applyProtection="1">
      <alignment horizontal="left" vertical="center" wrapText="1" indent="1"/>
      <protection hidden="1"/>
    </xf>
    <xf numFmtId="0" fontId="1" fillId="6" borderId="18" xfId="1" applyFill="1" applyBorder="1" applyAlignment="1" applyProtection="1">
      <alignment horizontal="left" vertical="center" wrapText="1" indent="1"/>
      <protection hidden="1"/>
    </xf>
    <xf numFmtId="0" fontId="14" fillId="0" borderId="0" xfId="1" applyFont="1" applyAlignment="1" applyProtection="1">
      <alignment horizontal="left" vertical="center"/>
      <protection hidden="1"/>
    </xf>
    <xf numFmtId="0" fontId="1" fillId="0" borderId="0" xfId="1" applyAlignment="1" applyProtection="1">
      <alignment horizontal="left" vertical="center" indent="1"/>
      <protection hidden="1"/>
    </xf>
    <xf numFmtId="0" fontId="1" fillId="0" borderId="0" xfId="8" applyProtection="1">
      <protection hidden="1"/>
    </xf>
    <xf numFmtId="0" fontId="1" fillId="6" borderId="10" xfId="8" applyFill="1" applyBorder="1" applyAlignment="1" applyProtection="1">
      <alignment horizontal="left" vertical="center" wrapText="1" indent="1"/>
      <protection hidden="1"/>
    </xf>
    <xf numFmtId="1" fontId="4" fillId="5" borderId="7" xfId="1" applyNumberFormat="1" applyFont="1" applyFill="1" applyBorder="1" applyAlignment="1" applyProtection="1">
      <alignment horizontal="left" vertical="center" indent="1"/>
      <protection locked="0"/>
    </xf>
    <xf numFmtId="0" fontId="10" fillId="5" borderId="8" xfId="1" applyFont="1" applyFill="1" applyBorder="1" applyAlignment="1" applyProtection="1">
      <alignment horizontal="left" vertical="center" wrapText="1" indent="1"/>
      <protection locked="0"/>
    </xf>
    <xf numFmtId="167" fontId="1" fillId="5" borderId="9" xfId="1" applyNumberFormat="1" applyFill="1" applyBorder="1" applyAlignment="1" applyProtection="1">
      <alignment horizontal="left" vertical="center" indent="1"/>
      <protection locked="0"/>
    </xf>
    <xf numFmtId="49" fontId="1" fillId="5" borderId="10" xfId="1" applyNumberFormat="1" applyFill="1" applyBorder="1" applyAlignment="1" applyProtection="1">
      <alignment horizontal="left" vertical="center" indent="1"/>
      <protection locked="0"/>
    </xf>
    <xf numFmtId="49" fontId="13" fillId="5" borderId="18" xfId="6" applyNumberFormat="1" applyFont="1" applyFill="1" applyBorder="1" applyAlignment="1" applyProtection="1">
      <alignment horizontal="left" vertical="center" indent="1"/>
      <protection locked="0"/>
    </xf>
    <xf numFmtId="0" fontId="1" fillId="2" borderId="0" xfId="8" applyFill="1" applyAlignment="1" applyProtection="1">
      <alignment horizontal="left" indent="1"/>
      <protection hidden="1"/>
    </xf>
    <xf numFmtId="0" fontId="1" fillId="2" borderId="0" xfId="8" applyFill="1" applyProtection="1">
      <protection hidden="1"/>
    </xf>
    <xf numFmtId="0" fontId="5" fillId="2" borderId="0" xfId="8" applyFont="1" applyFill="1" applyProtection="1">
      <protection hidden="1"/>
    </xf>
    <xf numFmtId="0" fontId="5" fillId="2" borderId="0" xfId="3" applyFont="1" applyFill="1" applyAlignment="1" applyProtection="1">
      <alignment vertical="center"/>
      <protection hidden="1"/>
    </xf>
    <xf numFmtId="49" fontId="1" fillId="2" borderId="0" xfId="3" applyNumberFormat="1" applyFill="1" applyAlignment="1" applyProtection="1">
      <alignment vertical="center"/>
      <protection hidden="1"/>
    </xf>
    <xf numFmtId="0" fontId="1" fillId="2" borderId="0" xfId="3" applyFill="1" applyAlignment="1" applyProtection="1">
      <alignment vertical="center"/>
      <protection hidden="1"/>
    </xf>
    <xf numFmtId="0" fontId="1" fillId="2" borderId="0" xfId="3" applyFill="1" applyAlignment="1" applyProtection="1">
      <alignment horizontal="left" vertical="center" indent="1"/>
      <protection hidden="1"/>
    </xf>
    <xf numFmtId="0" fontId="3" fillId="2" borderId="0" xfId="8" applyFont="1" applyFill="1" applyAlignment="1" applyProtection="1">
      <alignment horizontal="left" indent="1"/>
      <protection hidden="1"/>
    </xf>
    <xf numFmtId="0" fontId="1" fillId="5" borderId="10" xfId="8" applyFill="1" applyBorder="1" applyAlignment="1" applyProtection="1">
      <alignment horizontal="left" vertical="center" wrapText="1" indent="1"/>
      <protection locked="0"/>
    </xf>
    <xf numFmtId="0" fontId="1" fillId="4" borderId="10" xfId="8" applyFill="1" applyBorder="1" applyAlignment="1" applyProtection="1">
      <alignment horizontal="left" vertical="center" wrapText="1" indent="1"/>
      <protection locked="0"/>
    </xf>
    <xf numFmtId="0" fontId="1" fillId="2" borderId="0" xfId="0" applyFont="1" applyFill="1" applyAlignment="1" applyProtection="1">
      <alignment horizontal="left"/>
      <protection hidden="1"/>
    </xf>
    <xf numFmtId="0" fontId="5" fillId="2" borderId="0" xfId="0" applyFont="1" applyFill="1" applyAlignment="1" applyProtection="1">
      <alignment horizontal="left"/>
      <protection hidden="1"/>
    </xf>
    <xf numFmtId="0" fontId="4" fillId="4" borderId="1" xfId="1" applyFont="1" applyFill="1" applyBorder="1" applyAlignment="1" applyProtection="1">
      <alignment horizontal="left" vertical="center" indent="1"/>
      <protection hidden="1"/>
    </xf>
    <xf numFmtId="0" fontId="4" fillId="4" borderId="4" xfId="1" applyFont="1" applyFill="1" applyBorder="1" applyAlignment="1" applyProtection="1">
      <alignment horizontal="left" vertical="center" indent="1"/>
      <protection hidden="1"/>
    </xf>
    <xf numFmtId="0" fontId="4" fillId="4" borderId="5" xfId="1" applyFont="1" applyFill="1" applyBorder="1" applyAlignment="1" applyProtection="1">
      <alignment horizontal="left" vertical="center" indent="1"/>
      <protection hidden="1"/>
    </xf>
    <xf numFmtId="165" fontId="1" fillId="5" borderId="9" xfId="1" applyNumberFormat="1" applyFill="1" applyBorder="1" applyAlignment="1" applyProtection="1">
      <alignment horizontal="center" vertical="center" wrapText="1"/>
      <protection locked="0"/>
    </xf>
    <xf numFmtId="165" fontId="1" fillId="5" borderId="12" xfId="1" applyNumberFormat="1" applyFill="1" applyBorder="1" applyAlignment="1" applyProtection="1">
      <alignment horizontal="center" vertical="center"/>
      <protection locked="0"/>
    </xf>
    <xf numFmtId="165" fontId="1" fillId="5" borderId="10" xfId="1" applyNumberFormat="1" applyFill="1" applyBorder="1" applyAlignment="1" applyProtection="1">
      <alignment horizontal="center" vertical="center"/>
      <protection locked="0"/>
    </xf>
    <xf numFmtId="165" fontId="1" fillId="5" borderId="18" xfId="1" applyNumberFormat="1" applyFill="1" applyBorder="1" applyAlignment="1" applyProtection="1">
      <alignment horizontal="center" vertical="center"/>
      <protection locked="0"/>
    </xf>
    <xf numFmtId="0" fontId="1" fillId="7" borderId="7" xfId="0" applyFont="1" applyFill="1" applyBorder="1" applyProtection="1">
      <protection hidden="1"/>
    </xf>
    <xf numFmtId="165" fontId="1" fillId="5" borderId="7" xfId="1" applyNumberFormat="1" applyFill="1" applyBorder="1" applyAlignment="1" applyProtection="1">
      <alignment horizontal="right" vertical="center"/>
      <protection locked="0"/>
    </xf>
    <xf numFmtId="165" fontId="5" fillId="4" borderId="7" xfId="1" applyNumberFormat="1" applyFont="1" applyFill="1" applyBorder="1" applyAlignment="1" applyProtection="1">
      <alignment vertical="center" wrapText="1"/>
      <protection hidden="1"/>
    </xf>
    <xf numFmtId="165" fontId="1" fillId="5" borderId="1" xfId="1" applyNumberFormat="1" applyFill="1" applyBorder="1" applyAlignment="1" applyProtection="1">
      <alignment horizontal="right" vertical="center"/>
      <protection locked="0"/>
    </xf>
    <xf numFmtId="165" fontId="1" fillId="5" borderId="14" xfId="1" applyNumberFormat="1" applyFill="1" applyBorder="1" applyAlignment="1" applyProtection="1">
      <alignment horizontal="right" vertical="center"/>
      <protection locked="0"/>
    </xf>
    <xf numFmtId="165" fontId="1" fillId="5" borderId="9" xfId="1" applyNumberFormat="1" applyFill="1" applyBorder="1" applyAlignment="1" applyProtection="1">
      <alignment horizontal="right" vertical="center"/>
      <protection locked="0"/>
    </xf>
    <xf numFmtId="165" fontId="1" fillId="5" borderId="17" xfId="1" applyNumberFormat="1" applyFill="1" applyBorder="1" applyAlignment="1" applyProtection="1">
      <alignment horizontal="right" vertical="center"/>
      <protection locked="0"/>
    </xf>
    <xf numFmtId="165" fontId="1" fillId="5" borderId="10" xfId="1" applyNumberFormat="1" applyFill="1" applyBorder="1" applyAlignment="1" applyProtection="1">
      <alignment horizontal="right" vertical="center"/>
      <protection locked="0"/>
    </xf>
    <xf numFmtId="165" fontId="1" fillId="5" borderId="15" xfId="1" applyNumberFormat="1" applyFill="1" applyBorder="1" applyAlignment="1" applyProtection="1">
      <alignment horizontal="right" vertical="center"/>
      <protection locked="0"/>
    </xf>
    <xf numFmtId="165" fontId="1" fillId="5" borderId="19" xfId="1" applyNumberFormat="1" applyFill="1" applyBorder="1" applyAlignment="1" applyProtection="1">
      <alignment horizontal="right" vertical="center"/>
      <protection locked="0"/>
    </xf>
    <xf numFmtId="165" fontId="1" fillId="5" borderId="18" xfId="1" applyNumberFormat="1" applyFill="1" applyBorder="1" applyAlignment="1" applyProtection="1">
      <alignment horizontal="right" vertical="center"/>
      <protection locked="0"/>
    </xf>
    <xf numFmtId="165" fontId="1" fillId="2" borderId="0" xfId="1" applyNumberFormat="1" applyFill="1" applyAlignment="1" applyProtection="1">
      <alignment vertical="center"/>
      <protection hidden="1"/>
    </xf>
    <xf numFmtId="165" fontId="1" fillId="4" borderId="5" xfId="0" applyNumberFormat="1" applyFont="1" applyFill="1" applyBorder="1" applyAlignment="1" applyProtection="1">
      <alignment horizontal="center" vertical="center"/>
      <protection hidden="1"/>
    </xf>
    <xf numFmtId="165" fontId="1" fillId="4" borderId="7" xfId="0" applyNumberFormat="1" applyFont="1" applyFill="1" applyBorder="1" applyAlignment="1" applyProtection="1">
      <alignment horizontal="center" vertical="center"/>
      <protection hidden="1"/>
    </xf>
    <xf numFmtId="168" fontId="1" fillId="4" borderId="7" xfId="1" applyNumberFormat="1" applyFill="1" applyBorder="1" applyAlignment="1" applyProtection="1">
      <alignment horizontal="right" vertical="center" wrapText="1"/>
      <protection hidden="1"/>
    </xf>
    <xf numFmtId="0" fontId="1" fillId="0" borderId="13" xfId="1" applyBorder="1" applyAlignment="1" applyProtection="1">
      <alignment horizontal="left" vertical="center" wrapText="1"/>
      <protection hidden="1"/>
    </xf>
    <xf numFmtId="0" fontId="1" fillId="0" borderId="2" xfId="1" applyBorder="1" applyAlignment="1" applyProtection="1">
      <alignment horizontal="left" vertical="center"/>
      <protection hidden="1"/>
    </xf>
    <xf numFmtId="0" fontId="1" fillId="0" borderId="3" xfId="1" applyBorder="1" applyAlignment="1" applyProtection="1">
      <alignment horizontal="left" vertical="center"/>
      <protection hidden="1"/>
    </xf>
    <xf numFmtId="0" fontId="1" fillId="0" borderId="21" xfId="1" applyBorder="1" applyAlignment="1" applyProtection="1">
      <alignment horizontal="left" vertical="center" wrapText="1"/>
      <protection hidden="1"/>
    </xf>
    <xf numFmtId="0" fontId="1" fillId="0" borderId="0" xfId="1" applyAlignment="1" applyProtection="1">
      <alignment horizontal="left" vertical="center"/>
      <protection hidden="1"/>
    </xf>
    <xf numFmtId="0" fontId="1" fillId="0" borderId="22" xfId="1" applyBorder="1" applyAlignment="1" applyProtection="1">
      <alignment horizontal="left" vertical="center"/>
      <protection hidden="1"/>
    </xf>
    <xf numFmtId="0" fontId="1" fillId="0" borderId="21" xfId="1" applyBorder="1" applyAlignment="1" applyProtection="1">
      <alignment horizontal="left" vertical="center"/>
      <protection hidden="1"/>
    </xf>
    <xf numFmtId="0" fontId="1" fillId="0" borderId="16" xfId="1" applyBorder="1" applyAlignment="1" applyProtection="1">
      <alignment horizontal="left" vertical="center"/>
      <protection hidden="1"/>
    </xf>
    <xf numFmtId="0" fontId="1" fillId="0" borderId="23" xfId="1" applyBorder="1" applyAlignment="1" applyProtection="1">
      <alignment horizontal="left" vertical="center"/>
      <protection hidden="1"/>
    </xf>
    <xf numFmtId="0" fontId="1" fillId="0" borderId="6" xfId="1" applyBorder="1" applyAlignment="1" applyProtection="1">
      <alignment horizontal="left" vertical="center"/>
      <protection hidden="1"/>
    </xf>
    <xf numFmtId="0" fontId="1" fillId="0" borderId="0" xfId="5" applyAlignment="1" applyProtection="1">
      <alignment horizontal="left" vertical="center" wrapText="1" indent="1"/>
      <protection hidden="1"/>
    </xf>
    <xf numFmtId="0" fontId="1" fillId="0" borderId="0" xfId="1" applyAlignment="1">
      <alignment horizontal="left" vertical="center" wrapText="1" indent="1"/>
    </xf>
    <xf numFmtId="0" fontId="1" fillId="0" borderId="0" xfId="5" applyAlignment="1" applyProtection="1">
      <alignment horizontal="left" vertical="center" indent="1"/>
      <protection hidden="1"/>
    </xf>
    <xf numFmtId="0" fontId="1" fillId="0" borderId="0" xfId="1" applyAlignment="1">
      <alignment horizontal="left" vertical="center" indent="1"/>
    </xf>
    <xf numFmtId="0" fontId="4" fillId="3" borderId="1" xfId="1" applyFont="1" applyFill="1" applyBorder="1" applyAlignment="1" applyProtection="1">
      <alignment horizontal="left" vertical="center" wrapText="1" indent="1"/>
      <protection hidden="1"/>
    </xf>
    <xf numFmtId="0" fontId="1" fillId="3" borderId="5" xfId="1" applyFill="1" applyBorder="1" applyAlignment="1">
      <alignment horizontal="left" vertical="center" wrapText="1" indent="1"/>
    </xf>
    <xf numFmtId="166" fontId="4" fillId="6" borderId="8" xfId="1" applyNumberFormat="1" applyFont="1" applyFill="1" applyBorder="1" applyAlignment="1" applyProtection="1">
      <alignment horizontal="left" vertical="center" indent="1"/>
      <protection hidden="1"/>
    </xf>
    <xf numFmtId="0" fontId="1" fillId="6" borderId="20" xfId="1" applyFill="1" applyBorder="1" applyAlignment="1">
      <alignment horizontal="left" vertical="center" indent="1"/>
    </xf>
    <xf numFmtId="0" fontId="1" fillId="6" borderId="11" xfId="1" applyFill="1" applyBorder="1" applyAlignment="1">
      <alignment horizontal="left" vertical="center" indent="1"/>
    </xf>
    <xf numFmtId="1" fontId="1" fillId="5" borderId="8" xfId="1" applyNumberFormat="1" applyFill="1" applyBorder="1" applyAlignment="1" applyProtection="1">
      <alignment horizontal="center" vertical="center" wrapText="1"/>
      <protection locked="0"/>
    </xf>
    <xf numFmtId="1" fontId="1" fillId="5" borderId="20" xfId="1" applyNumberFormat="1" applyFill="1" applyBorder="1" applyAlignment="1" applyProtection="1">
      <alignment horizontal="center" vertical="center" wrapText="1"/>
      <protection locked="0"/>
    </xf>
    <xf numFmtId="1" fontId="1" fillId="5" borderId="11" xfId="1" applyNumberFormat="1" applyFill="1" applyBorder="1" applyAlignment="1" applyProtection="1">
      <alignment horizontal="center" vertical="center" wrapText="1"/>
      <protection locked="0"/>
    </xf>
    <xf numFmtId="49" fontId="5" fillId="4" borderId="1" xfId="1" applyNumberFormat="1" applyFont="1" applyFill="1" applyBorder="1" applyAlignment="1" applyProtection="1">
      <alignment horizontal="center" vertical="center" wrapText="1"/>
      <protection hidden="1"/>
    </xf>
    <xf numFmtId="49" fontId="5" fillId="4" borderId="4" xfId="1" applyNumberFormat="1" applyFont="1" applyFill="1" applyBorder="1" applyAlignment="1" applyProtection="1">
      <alignment horizontal="center" vertical="center" wrapText="1"/>
      <protection hidden="1"/>
    </xf>
    <xf numFmtId="49" fontId="5" fillId="4" borderId="5" xfId="1" applyNumberFormat="1" applyFont="1" applyFill="1" applyBorder="1" applyAlignment="1" applyProtection="1">
      <alignment horizontal="center" vertical="center" wrapText="1"/>
      <protection hidden="1"/>
    </xf>
    <xf numFmtId="0" fontId="4" fillId="3" borderId="13" xfId="1" applyFont="1" applyFill="1" applyBorder="1" applyAlignment="1" applyProtection="1">
      <alignment horizontal="left" vertical="center" wrapText="1" indent="1"/>
      <protection hidden="1"/>
    </xf>
    <xf numFmtId="0" fontId="4" fillId="3" borderId="2" xfId="1" applyFont="1" applyFill="1" applyBorder="1" applyAlignment="1" applyProtection="1">
      <alignment horizontal="left" vertical="center" wrapText="1" indent="1"/>
      <protection hidden="1"/>
    </xf>
    <xf numFmtId="0" fontId="4" fillId="3" borderId="3" xfId="1" applyFont="1" applyFill="1" applyBorder="1" applyAlignment="1" applyProtection="1">
      <alignment horizontal="left" vertical="center" wrapText="1" indent="1"/>
      <protection hidden="1"/>
    </xf>
    <xf numFmtId="1" fontId="4" fillId="3" borderId="1" xfId="1" applyNumberFormat="1" applyFont="1" applyFill="1" applyBorder="1" applyAlignment="1" applyProtection="1">
      <alignment horizontal="left" vertical="center"/>
      <protection hidden="1"/>
    </xf>
    <xf numFmtId="1" fontId="4" fillId="3" borderId="4" xfId="1" applyNumberFormat="1" applyFont="1" applyFill="1" applyBorder="1" applyAlignment="1" applyProtection="1">
      <alignment horizontal="left" vertical="center"/>
      <protection hidden="1"/>
    </xf>
    <xf numFmtId="1" fontId="4" fillId="3" borderId="5" xfId="1" applyNumberFormat="1" applyFont="1" applyFill="1" applyBorder="1" applyAlignment="1" applyProtection="1">
      <alignment horizontal="left" vertical="center"/>
      <protection hidden="1"/>
    </xf>
    <xf numFmtId="0" fontId="1" fillId="2" borderId="0" xfId="1" applyFill="1" applyAlignment="1" applyProtection="1">
      <alignment horizontal="center"/>
      <protection hidden="1"/>
    </xf>
    <xf numFmtId="49" fontId="4" fillId="4" borderId="1" xfId="1" applyNumberFormat="1" applyFont="1" applyFill="1" applyBorder="1" applyAlignment="1" applyProtection="1">
      <alignment horizontal="center" vertical="center" wrapText="1"/>
      <protection hidden="1"/>
    </xf>
    <xf numFmtId="49" fontId="4" fillId="4" borderId="4" xfId="1" applyNumberFormat="1" applyFont="1" applyFill="1" applyBorder="1" applyAlignment="1" applyProtection="1">
      <alignment horizontal="center" vertical="center" wrapText="1"/>
      <protection hidden="1"/>
    </xf>
    <xf numFmtId="0" fontId="5" fillId="4" borderId="8" xfId="2" applyFont="1" applyFill="1" applyBorder="1" applyAlignment="1" applyProtection="1">
      <alignment horizontal="left" vertical="center" wrapText="1" indent="1"/>
      <protection hidden="1"/>
    </xf>
    <xf numFmtId="0" fontId="5" fillId="4" borderId="11" xfId="2" applyFont="1" applyFill="1" applyBorder="1" applyAlignment="1" applyProtection="1">
      <alignment horizontal="left" vertical="center" wrapText="1" indent="1"/>
      <protection hidden="1"/>
    </xf>
    <xf numFmtId="0" fontId="5" fillId="4" borderId="8" xfId="1" applyFont="1" applyFill="1" applyBorder="1" applyAlignment="1" applyProtection="1">
      <alignment horizontal="left" vertical="center" wrapText="1" indent="1"/>
      <protection hidden="1"/>
    </xf>
    <xf numFmtId="0" fontId="5" fillId="4" borderId="11" xfId="1" applyFont="1" applyFill="1" applyBorder="1" applyAlignment="1" applyProtection="1">
      <alignment horizontal="left" vertical="center" wrapText="1" indent="1"/>
      <protection hidden="1"/>
    </xf>
    <xf numFmtId="0" fontId="5" fillId="3" borderId="8" xfId="3" applyFont="1" applyFill="1" applyBorder="1" applyAlignment="1" applyProtection="1">
      <alignment horizontal="center" vertical="center" wrapText="1"/>
      <protection hidden="1"/>
    </xf>
    <xf numFmtId="0" fontId="5" fillId="3" borderId="11" xfId="3" applyFont="1" applyFill="1" applyBorder="1" applyAlignment="1" applyProtection="1">
      <alignment horizontal="center" vertical="center" wrapText="1"/>
      <protection hidden="1"/>
    </xf>
    <xf numFmtId="0" fontId="5" fillId="3" borderId="8" xfId="8" applyFont="1" applyFill="1" applyBorder="1" applyAlignment="1" applyProtection="1">
      <alignment horizontal="center" vertical="center" wrapText="1"/>
      <protection hidden="1"/>
    </xf>
    <xf numFmtId="0" fontId="5" fillId="3" borderId="11" xfId="8" applyFont="1" applyFill="1" applyBorder="1" applyAlignment="1" applyProtection="1">
      <alignment horizontal="center" vertical="center" wrapText="1"/>
      <protection hidden="1"/>
    </xf>
    <xf numFmtId="0" fontId="5" fillId="4" borderId="8" xfId="1" applyFont="1" applyFill="1" applyBorder="1" applyAlignment="1" applyProtection="1">
      <alignment horizontal="left" vertical="center" indent="1"/>
      <protection hidden="1"/>
    </xf>
    <xf numFmtId="0" fontId="5" fillId="4" borderId="11" xfId="0" applyFont="1" applyFill="1" applyBorder="1" applyAlignment="1">
      <alignment horizontal="left" vertical="center" indent="1"/>
    </xf>
  </cellXfs>
  <cellStyles count="9">
    <cellStyle name="Link 2" xfId="6" xr:uid="{1386A929-086B-4C5D-BB48-4B2EA6778CCA}"/>
    <cellStyle name="Standard" xfId="0" builtinId="0"/>
    <cellStyle name="Standard 2" xfId="1" xr:uid="{7DE5A670-9907-48CF-AB45-ACB5E1202012}"/>
    <cellStyle name="Standard 2 2" xfId="3" xr:uid="{C7D476F9-54F6-4159-8869-C750FF3CEECA}"/>
    <cellStyle name="Standard 7" xfId="7" xr:uid="{61938C53-C98C-4FC1-B6B0-AA1061881DCF}"/>
    <cellStyle name="Standard_Gas2007Jahr_PnSp" xfId="5" xr:uid="{218FFAA3-3993-448C-BCDD-69BE02B34051}"/>
    <cellStyle name="Standard_Gas2008Mon" xfId="8" xr:uid="{8624B5EC-EE4B-42A8-BC04-413B1B90FC83}"/>
    <cellStyle name="Standard_TestGas2007Jahr_Net" xfId="4" xr:uid="{4903AEA0-5011-4C9D-AB7D-89F3D2A086D0}"/>
    <cellStyle name="Standard_TestGas2008Mon" xfId="2" xr:uid="{7F038AD4-045D-4043-9B4E-12126488100F}"/>
  </cellStyles>
  <dxfs count="12">
    <dxf>
      <font>
        <color theme="0" tint="-0.14996795556505021"/>
      </font>
      <fill>
        <patternFill patternType="lightUp">
          <bgColor auto="1"/>
        </patternFill>
      </fill>
      <border>
        <left style="thin">
          <color auto="1"/>
        </left>
        <right style="thin">
          <color auto="1"/>
        </right>
        <top style="thin">
          <color auto="1"/>
        </top>
        <bottom style="thin">
          <color auto="1"/>
        </bottom>
        <vertical/>
        <horizontal/>
      </border>
    </dxf>
    <dxf>
      <fill>
        <patternFill>
          <bgColor rgb="FFFF6969"/>
        </patternFill>
      </fill>
    </dxf>
    <dxf>
      <font>
        <color theme="0" tint="-0.14996795556505021"/>
      </font>
      <fill>
        <patternFill patternType="lightUp">
          <bgColor auto="1"/>
        </patternFill>
      </fill>
      <border>
        <left style="thin">
          <color auto="1"/>
        </left>
        <right style="thin">
          <color auto="1"/>
        </right>
        <top style="thin">
          <color auto="1"/>
        </top>
        <bottom style="thin">
          <color auto="1"/>
        </bottom>
      </border>
    </dxf>
    <dxf>
      <fill>
        <patternFill>
          <bgColor rgb="FFFF6969"/>
        </patternFill>
      </fill>
    </dxf>
    <dxf>
      <font>
        <color theme="0" tint="-0.14996795556505021"/>
      </font>
      <fill>
        <patternFill patternType="lightUp">
          <bgColor auto="1"/>
        </patternFill>
      </fill>
      <border>
        <left style="thin">
          <color auto="1"/>
        </left>
        <right style="thin">
          <color auto="1"/>
        </right>
        <top style="thin">
          <color auto="1"/>
        </top>
        <bottom style="thin">
          <color auto="1"/>
        </bottom>
        <vertical/>
        <horizontal/>
      </border>
    </dxf>
    <dxf>
      <font>
        <color theme="0" tint="-0.14996795556505021"/>
      </font>
      <fill>
        <patternFill patternType="lightUp">
          <fgColor auto="1"/>
          <bgColor auto="1"/>
        </patternFill>
      </fill>
      <border>
        <left style="thin">
          <color auto="1"/>
        </left>
        <right style="thin">
          <color auto="1"/>
        </right>
        <top style="thin">
          <color auto="1"/>
        </top>
        <bottom style="thin">
          <color auto="1"/>
        </bottom>
      </border>
    </dxf>
    <dxf>
      <fill>
        <patternFill>
          <bgColor rgb="FFFF6969"/>
        </patternFill>
      </fill>
    </dxf>
    <dxf>
      <font>
        <color theme="0" tint="-0.14996795556505021"/>
      </font>
      <fill>
        <patternFill patternType="lightUp"/>
      </fill>
      <border>
        <left style="thin">
          <color auto="1"/>
        </left>
        <right style="thin">
          <color auto="1"/>
        </right>
        <top style="thin">
          <color auto="1"/>
        </top>
        <bottom style="thin">
          <color auto="1"/>
        </bottom>
      </border>
    </dxf>
    <dxf>
      <fill>
        <patternFill>
          <bgColor rgb="FFFF6969"/>
        </patternFill>
      </fill>
    </dxf>
    <dxf>
      <fill>
        <patternFill>
          <bgColor rgb="FFFF6969"/>
        </patternFill>
      </fill>
    </dxf>
    <dxf>
      <font>
        <condense val="0"/>
        <extend val="0"/>
        <color auto="1"/>
      </font>
      <fill>
        <patternFill>
          <bgColor rgb="FFFF6969"/>
        </patternFill>
      </fill>
    </dxf>
    <dxf>
      <fill>
        <patternFill>
          <bgColor rgb="FFFF6969"/>
        </patternFill>
      </fill>
    </dxf>
  </dxfs>
  <tableStyles count="0" defaultTableStyle="TableStyleMedium2" defaultPivotStyle="PivotStyleLight16"/>
  <colors>
    <mruColors>
      <color rgb="FFFF696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180975</xdr:colOff>
      <xdr:row>0</xdr:row>
      <xdr:rowOff>76200</xdr:rowOff>
    </xdr:from>
    <xdr:to>
      <xdr:col>1</xdr:col>
      <xdr:colOff>58252</xdr:colOff>
      <xdr:row>0</xdr:row>
      <xdr:rowOff>588481</xdr:rowOff>
    </xdr:to>
    <xdr:pic>
      <xdr:nvPicPr>
        <xdr:cNvPr id="2" name="Grafik 1">
          <a:extLst>
            <a:ext uri="{FF2B5EF4-FFF2-40B4-BE49-F238E27FC236}">
              <a16:creationId xmlns:a16="http://schemas.microsoft.com/office/drawing/2014/main" id="{6FC59225-1EBE-4596-BAEC-D24196D683AE}"/>
            </a:ext>
          </a:extLst>
        </xdr:cNvPr>
        <xdr:cNvPicPr>
          <a:picLocks noChangeAspect="1"/>
        </xdr:cNvPicPr>
      </xdr:nvPicPr>
      <xdr:blipFill>
        <a:blip xmlns:r="http://schemas.openxmlformats.org/officeDocument/2006/relationships" r:embed="rId1"/>
        <a:stretch>
          <a:fillRect/>
        </a:stretch>
      </xdr:blipFill>
      <xdr:spPr>
        <a:xfrm>
          <a:off x="180975" y="76200"/>
          <a:ext cx="1906102" cy="5122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28575</xdr:colOff>
      <xdr:row>0</xdr:row>
      <xdr:rowOff>0</xdr:rowOff>
    </xdr:from>
    <xdr:to>
      <xdr:col>0</xdr:col>
      <xdr:colOff>2254717</xdr:colOff>
      <xdr:row>3</xdr:row>
      <xdr:rowOff>7456</xdr:rowOff>
    </xdr:to>
    <xdr:pic>
      <xdr:nvPicPr>
        <xdr:cNvPr id="2" name="Grafik 1">
          <a:extLst>
            <a:ext uri="{FF2B5EF4-FFF2-40B4-BE49-F238E27FC236}">
              <a16:creationId xmlns:a16="http://schemas.microsoft.com/office/drawing/2014/main" id="{4E5C9EB6-9283-400A-9AF4-88A90E7AE8ED}"/>
            </a:ext>
          </a:extLst>
        </xdr:cNvPr>
        <xdr:cNvPicPr>
          <a:picLocks noChangeAspect="1"/>
        </xdr:cNvPicPr>
      </xdr:nvPicPr>
      <xdr:blipFill>
        <a:blip xmlns:r="http://schemas.openxmlformats.org/officeDocument/2006/relationships" r:embed="rId1"/>
        <a:stretch>
          <a:fillRect/>
        </a:stretch>
      </xdr:blipFill>
      <xdr:spPr>
        <a:xfrm>
          <a:off x="180975" y="0"/>
          <a:ext cx="2226142" cy="559906"/>
        </a:xfrm>
        <a:prstGeom prst="rect">
          <a:avLst/>
        </a:prstGeom>
        <a:effectLst>
          <a:reflection stA="45000" endPos="4000" dist="50800" dir="5400000" sy="-100000" algn="bl" rotWithShape="0"/>
        </a:effec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135256</xdr:colOff>
      <xdr:row>0</xdr:row>
      <xdr:rowOff>137159</xdr:rowOff>
    </xdr:from>
    <xdr:to>
      <xdr:col>0</xdr:col>
      <xdr:colOff>1661160</xdr:colOff>
      <xdr:row>2</xdr:row>
      <xdr:rowOff>161760</xdr:rowOff>
    </xdr:to>
    <xdr:pic>
      <xdr:nvPicPr>
        <xdr:cNvPr id="4" name="Grafik 3">
          <a:extLst>
            <a:ext uri="{FF2B5EF4-FFF2-40B4-BE49-F238E27FC236}">
              <a16:creationId xmlns:a16="http://schemas.microsoft.com/office/drawing/2014/main" id="{6CC61589-7B25-4706-A59E-5EDED721BDE7}"/>
            </a:ext>
          </a:extLst>
        </xdr:cNvPr>
        <xdr:cNvPicPr>
          <a:picLocks noChangeAspect="1"/>
        </xdr:cNvPicPr>
      </xdr:nvPicPr>
      <xdr:blipFill>
        <a:blip xmlns:r="http://schemas.openxmlformats.org/officeDocument/2006/relationships" r:embed="rId1"/>
        <a:stretch>
          <a:fillRect/>
        </a:stretch>
      </xdr:blipFill>
      <xdr:spPr>
        <a:xfrm>
          <a:off x="135256" y="137159"/>
          <a:ext cx="1525904" cy="39036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tatistics.e-control.at/" TargetMode="External"/><Relationship Id="rId1" Type="http://schemas.openxmlformats.org/officeDocument/2006/relationships/hyperlink" Target="mailto:datenerhebung@e-control.at"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41A8E3-E4CD-4A75-8A61-229A75242560}">
  <sheetPr>
    <tabColor theme="0" tint="-0.249977111117893"/>
    <pageSetUpPr autoPageBreaks="0" fitToPage="1"/>
  </sheetPr>
  <dimension ref="A1:F256"/>
  <sheetViews>
    <sheetView showGridLines="0" tabSelected="1" zoomScaleNormal="100" workbookViewId="0">
      <selection activeCell="B11" sqref="B11"/>
    </sheetView>
  </sheetViews>
  <sheetFormatPr baseColWidth="10" defaultColWidth="10.5703125" defaultRowHeight="12.75" customHeight="1" zeroHeight="1" x14ac:dyDescent="0.25"/>
  <cols>
    <col min="1" max="1" width="30.42578125" style="23" bestFit="1" customWidth="1"/>
    <col min="2" max="2" width="50.5703125" style="23" customWidth="1"/>
    <col min="3" max="3" width="12.5703125" style="23" customWidth="1"/>
    <col min="4" max="4" width="20.5703125" style="24" customWidth="1"/>
    <col min="5" max="5" width="78.5703125" style="24" customWidth="1"/>
    <col min="6" max="6" width="12.5703125" style="24" customWidth="1"/>
    <col min="7" max="16384" width="10.5703125" style="24"/>
  </cols>
  <sheetData>
    <row r="1" spans="1:5" ht="60" customHeight="1" x14ac:dyDescent="0.2">
      <c r="A1" s="22" t="s">
        <v>0</v>
      </c>
    </row>
    <row r="2" spans="1:5" x14ac:dyDescent="0.25">
      <c r="A2" s="25" t="s">
        <v>385</v>
      </c>
      <c r="B2" s="26" t="s">
        <v>386</v>
      </c>
      <c r="C2" s="94"/>
      <c r="D2" s="95"/>
      <c r="E2" s="95"/>
    </row>
    <row r="3" spans="1:5" x14ac:dyDescent="0.25">
      <c r="B3" s="26"/>
      <c r="C3" s="96"/>
      <c r="D3" s="97"/>
      <c r="E3" s="97"/>
    </row>
    <row r="4" spans="1:5" ht="12.75" customHeight="1" x14ac:dyDescent="0.25">
      <c r="B4" s="26"/>
      <c r="C4" s="97"/>
      <c r="D4" s="97"/>
      <c r="E4" s="97"/>
    </row>
    <row r="5" spans="1:5" ht="12.75" customHeight="1" x14ac:dyDescent="0.25">
      <c r="B5" s="26"/>
      <c r="C5" s="94"/>
      <c r="D5" s="95"/>
      <c r="E5" s="95"/>
    </row>
    <row r="6" spans="1:5" ht="12.75" customHeight="1" x14ac:dyDescent="0.25">
      <c r="A6" s="25"/>
      <c r="B6" s="25"/>
      <c r="C6" s="25"/>
      <c r="D6" s="25"/>
      <c r="E6" s="25"/>
    </row>
    <row r="7" spans="1:5" x14ac:dyDescent="0.2">
      <c r="A7" s="27" t="s">
        <v>213</v>
      </c>
      <c r="B7" s="28" t="s">
        <v>214</v>
      </c>
      <c r="C7" s="24"/>
    </row>
    <row r="8" spans="1:5" x14ac:dyDescent="0.2">
      <c r="A8" s="27" t="s">
        <v>215</v>
      </c>
      <c r="B8" s="29" t="s">
        <v>216</v>
      </c>
      <c r="C8" s="24"/>
    </row>
    <row r="9" spans="1:5" x14ac:dyDescent="0.2">
      <c r="A9" s="27" t="s">
        <v>217</v>
      </c>
      <c r="B9" s="30" t="s">
        <v>218</v>
      </c>
      <c r="C9" s="24"/>
    </row>
    <row r="10" spans="1:5" ht="15.75" customHeight="1" x14ac:dyDescent="0.25">
      <c r="A10" s="98" t="s">
        <v>216</v>
      </c>
      <c r="B10" s="99"/>
      <c r="C10" s="24"/>
      <c r="D10" s="100" t="s">
        <v>219</v>
      </c>
      <c r="E10" s="103"/>
    </row>
    <row r="11" spans="1:5" ht="15.75" x14ac:dyDescent="0.25">
      <c r="A11" s="31" t="s">
        <v>220</v>
      </c>
      <c r="B11" s="45">
        <v>2024</v>
      </c>
      <c r="C11" s="23" t="s">
        <v>221</v>
      </c>
      <c r="D11" s="101"/>
      <c r="E11" s="104"/>
    </row>
    <row r="12" spans="1:5" ht="15.75" x14ac:dyDescent="0.25">
      <c r="A12" s="32" t="s">
        <v>1</v>
      </c>
      <c r="B12" s="46"/>
      <c r="C12" s="33" t="str">
        <f>IF(B$12="","Pflichtfeld!","")</f>
        <v>Pflichtfeld!</v>
      </c>
      <c r="D12" s="101"/>
      <c r="E12" s="104"/>
    </row>
    <row r="13" spans="1:5" ht="15" x14ac:dyDescent="0.25">
      <c r="A13" s="34" t="s">
        <v>222</v>
      </c>
      <c r="B13" s="35" t="str">
        <f>IFERROR(VLOOKUP(B12,L!$A$10:$B$119,2,0),"")</f>
        <v/>
      </c>
      <c r="C13" s="36" t="s">
        <v>221</v>
      </c>
      <c r="D13" s="101"/>
      <c r="E13" s="104"/>
    </row>
    <row r="14" spans="1:5" x14ac:dyDescent="0.25">
      <c r="A14" s="37" t="s">
        <v>223</v>
      </c>
      <c r="B14" s="47"/>
      <c r="C14" s="38" t="str">
        <f>IF(AND($B$12&lt;&gt;"",B14=""),"Pflichtfeld!","")</f>
        <v/>
      </c>
      <c r="D14" s="101"/>
      <c r="E14" s="104"/>
    </row>
    <row r="15" spans="1:5" x14ac:dyDescent="0.25">
      <c r="A15" s="39" t="s">
        <v>224</v>
      </c>
      <c r="B15" s="48"/>
      <c r="C15" s="38" t="str">
        <f t="shared" ref="C15:C16" si="0">IF(AND($B$12&lt;&gt;"",B15=""),"Pflichtfeld!","")</f>
        <v/>
      </c>
      <c r="D15" s="101"/>
      <c r="E15" s="104"/>
    </row>
    <row r="16" spans="1:5" x14ac:dyDescent="0.25">
      <c r="A16" s="40" t="s">
        <v>225</v>
      </c>
      <c r="B16" s="49"/>
      <c r="C16" s="38" t="str">
        <f t="shared" si="0"/>
        <v/>
      </c>
      <c r="D16" s="102"/>
      <c r="E16" s="105"/>
    </row>
    <row r="17" spans="1:6" x14ac:dyDescent="0.25">
      <c r="C17" s="41" t="s">
        <v>226</v>
      </c>
    </row>
    <row r="18" spans="1:6" x14ac:dyDescent="0.25">
      <c r="A18" s="24"/>
      <c r="B18" s="24"/>
    </row>
    <row r="19" spans="1:6" x14ac:dyDescent="0.25">
      <c r="A19" s="24"/>
      <c r="C19" s="24"/>
      <c r="D19" s="42"/>
    </row>
    <row r="20" spans="1:6" x14ac:dyDescent="0.25"/>
    <row r="21" spans="1:6" ht="12.75" customHeight="1" x14ac:dyDescent="0.25">
      <c r="A21" s="84" t="s">
        <v>390</v>
      </c>
      <c r="B21" s="85"/>
      <c r="C21" s="85"/>
      <c r="D21" s="85"/>
      <c r="E21" s="85"/>
      <c r="F21" s="86"/>
    </row>
    <row r="22" spans="1:6" x14ac:dyDescent="0.25">
      <c r="A22" s="87"/>
      <c r="B22" s="88"/>
      <c r="C22" s="88"/>
      <c r="D22" s="88"/>
      <c r="E22" s="88"/>
      <c r="F22" s="89"/>
    </row>
    <row r="23" spans="1:6" x14ac:dyDescent="0.25">
      <c r="A23" s="90"/>
      <c r="B23" s="88"/>
      <c r="C23" s="88"/>
      <c r="D23" s="88"/>
      <c r="E23" s="88"/>
      <c r="F23" s="89"/>
    </row>
    <row r="24" spans="1:6" x14ac:dyDescent="0.25">
      <c r="A24" s="90"/>
      <c r="B24" s="88"/>
      <c r="C24" s="88"/>
      <c r="D24" s="88"/>
      <c r="E24" s="88"/>
      <c r="F24" s="89"/>
    </row>
    <row r="25" spans="1:6" x14ac:dyDescent="0.25">
      <c r="A25" s="90"/>
      <c r="B25" s="88"/>
      <c r="C25" s="88"/>
      <c r="D25" s="88"/>
      <c r="E25" s="88"/>
      <c r="F25" s="89"/>
    </row>
    <row r="26" spans="1:6" x14ac:dyDescent="0.25">
      <c r="A26" s="90"/>
      <c r="B26" s="88"/>
      <c r="C26" s="88"/>
      <c r="D26" s="88"/>
      <c r="E26" s="88"/>
      <c r="F26" s="89"/>
    </row>
    <row r="27" spans="1:6" x14ac:dyDescent="0.25">
      <c r="A27" s="90"/>
      <c r="B27" s="88"/>
      <c r="C27" s="88"/>
      <c r="D27" s="88"/>
      <c r="E27" s="88"/>
      <c r="F27" s="89"/>
    </row>
    <row r="28" spans="1:6" x14ac:dyDescent="0.25">
      <c r="A28" s="90"/>
      <c r="B28" s="88"/>
      <c r="C28" s="88"/>
      <c r="D28" s="88"/>
      <c r="E28" s="88"/>
      <c r="F28" s="89"/>
    </row>
    <row r="29" spans="1:6" x14ac:dyDescent="0.25">
      <c r="A29" s="90"/>
      <c r="B29" s="88"/>
      <c r="C29" s="88"/>
      <c r="D29" s="88"/>
      <c r="E29" s="88"/>
      <c r="F29" s="89"/>
    </row>
    <row r="30" spans="1:6" x14ac:dyDescent="0.25">
      <c r="A30" s="90"/>
      <c r="B30" s="88"/>
      <c r="C30" s="88"/>
      <c r="D30" s="88"/>
      <c r="E30" s="88"/>
      <c r="F30" s="89"/>
    </row>
    <row r="31" spans="1:6" x14ac:dyDescent="0.25">
      <c r="A31" s="90"/>
      <c r="B31" s="88"/>
      <c r="C31" s="88"/>
      <c r="D31" s="88"/>
      <c r="E31" s="88"/>
      <c r="F31" s="89"/>
    </row>
    <row r="32" spans="1:6" x14ac:dyDescent="0.25">
      <c r="A32" s="91"/>
      <c r="B32" s="92"/>
      <c r="C32" s="92"/>
      <c r="D32" s="92"/>
      <c r="E32" s="92"/>
      <c r="F32" s="93"/>
    </row>
    <row r="33" x14ac:dyDescent="0.25"/>
    <row r="34" x14ac:dyDescent="0.25"/>
    <row r="35" x14ac:dyDescent="0.25"/>
    <row r="36" x14ac:dyDescent="0.25"/>
    <row r="37" x14ac:dyDescent="0.25"/>
    <row r="38" x14ac:dyDescent="0.25"/>
    <row r="39" x14ac:dyDescent="0.25"/>
    <row r="40" x14ac:dyDescent="0.25"/>
    <row r="41" x14ac:dyDescent="0.25"/>
    <row r="42" x14ac:dyDescent="0.25"/>
    <row r="43" x14ac:dyDescent="0.25"/>
    <row r="44" x14ac:dyDescent="0.25"/>
    <row r="45" x14ac:dyDescent="0.25"/>
    <row r="46" x14ac:dyDescent="0.25"/>
    <row r="47" x14ac:dyDescent="0.25"/>
    <row r="48" x14ac:dyDescent="0.25"/>
    <row r="49" x14ac:dyDescent="0.25"/>
    <row r="50" x14ac:dyDescent="0.25"/>
    <row r="51" x14ac:dyDescent="0.25"/>
    <row r="52" x14ac:dyDescent="0.25"/>
    <row r="53" x14ac:dyDescent="0.25"/>
    <row r="54" x14ac:dyDescent="0.25"/>
    <row r="55" x14ac:dyDescent="0.25"/>
    <row r="56" ht="12.75" customHeight="1" x14ac:dyDescent="0.25"/>
    <row r="57" x14ac:dyDescent="0.25"/>
    <row r="58" x14ac:dyDescent="0.25"/>
    <row r="59" x14ac:dyDescent="0.25"/>
    <row r="60" x14ac:dyDescent="0.25"/>
    <row r="61" x14ac:dyDescent="0.25"/>
    <row r="62" x14ac:dyDescent="0.25"/>
    <row r="63" x14ac:dyDescent="0.25"/>
    <row r="64" x14ac:dyDescent="0.25"/>
    <row r="65" x14ac:dyDescent="0.25"/>
    <row r="66" x14ac:dyDescent="0.25"/>
    <row r="67" x14ac:dyDescent="0.25"/>
    <row r="68" x14ac:dyDescent="0.25"/>
    <row r="69" x14ac:dyDescent="0.25"/>
    <row r="70" x14ac:dyDescent="0.25"/>
    <row r="71" x14ac:dyDescent="0.25"/>
    <row r="72" x14ac:dyDescent="0.25"/>
    <row r="73" x14ac:dyDescent="0.25"/>
    <row r="74" x14ac:dyDescent="0.25"/>
    <row r="75" x14ac:dyDescent="0.25"/>
    <row r="76" x14ac:dyDescent="0.25"/>
    <row r="77" x14ac:dyDescent="0.25"/>
    <row r="78" x14ac:dyDescent="0.25"/>
    <row r="79" x14ac:dyDescent="0.25"/>
    <row r="80" x14ac:dyDescent="0.25"/>
    <row r="81" x14ac:dyDescent="0.25"/>
    <row r="82" x14ac:dyDescent="0.25"/>
    <row r="83" x14ac:dyDescent="0.25"/>
    <row r="84" x14ac:dyDescent="0.25"/>
    <row r="85" x14ac:dyDescent="0.25"/>
    <row r="86" x14ac:dyDescent="0.25"/>
    <row r="87" x14ac:dyDescent="0.25"/>
    <row r="88" x14ac:dyDescent="0.25"/>
    <row r="89" x14ac:dyDescent="0.25"/>
    <row r="90" x14ac:dyDescent="0.25"/>
    <row r="91" x14ac:dyDescent="0.25"/>
    <row r="92" x14ac:dyDescent="0.25"/>
    <row r="93" x14ac:dyDescent="0.25"/>
    <row r="94" x14ac:dyDescent="0.25"/>
    <row r="95" x14ac:dyDescent="0.25"/>
    <row r="96" x14ac:dyDescent="0.25"/>
    <row r="97" x14ac:dyDescent="0.25"/>
    <row r="98" x14ac:dyDescent="0.25"/>
    <row r="99" x14ac:dyDescent="0.25"/>
    <row r="100" x14ac:dyDescent="0.25"/>
    <row r="101" x14ac:dyDescent="0.25"/>
    <row r="102" x14ac:dyDescent="0.25"/>
    <row r="103" x14ac:dyDescent="0.25"/>
    <row r="104" x14ac:dyDescent="0.25"/>
    <row r="105" x14ac:dyDescent="0.25"/>
    <row r="106" x14ac:dyDescent="0.25"/>
    <row r="107" x14ac:dyDescent="0.25"/>
    <row r="108" x14ac:dyDescent="0.25"/>
    <row r="109" x14ac:dyDescent="0.25"/>
    <row r="110" x14ac:dyDescent="0.25"/>
    <row r="111" x14ac:dyDescent="0.25"/>
    <row r="112" x14ac:dyDescent="0.25"/>
    <row r="113" x14ac:dyDescent="0.25"/>
    <row r="114" x14ac:dyDescent="0.25"/>
    <row r="115" x14ac:dyDescent="0.25"/>
    <row r="116" x14ac:dyDescent="0.25"/>
    <row r="117" x14ac:dyDescent="0.25"/>
    <row r="118" x14ac:dyDescent="0.25"/>
    <row r="119" x14ac:dyDescent="0.25"/>
    <row r="120" x14ac:dyDescent="0.25"/>
    <row r="121" x14ac:dyDescent="0.25"/>
    <row r="122" x14ac:dyDescent="0.25"/>
    <row r="123" x14ac:dyDescent="0.25"/>
    <row r="124" x14ac:dyDescent="0.25"/>
    <row r="125" x14ac:dyDescent="0.25"/>
    <row r="126" x14ac:dyDescent="0.25"/>
    <row r="127" x14ac:dyDescent="0.25"/>
    <row r="128" x14ac:dyDescent="0.25"/>
    <row r="129" x14ac:dyDescent="0.25"/>
    <row r="130" x14ac:dyDescent="0.25"/>
    <row r="131" x14ac:dyDescent="0.25"/>
    <row r="132" x14ac:dyDescent="0.25"/>
    <row r="133" x14ac:dyDescent="0.25"/>
    <row r="134" x14ac:dyDescent="0.25"/>
    <row r="135" x14ac:dyDescent="0.25"/>
    <row r="136" x14ac:dyDescent="0.25"/>
    <row r="137" x14ac:dyDescent="0.25"/>
    <row r="138" x14ac:dyDescent="0.25"/>
    <row r="139" x14ac:dyDescent="0.25"/>
    <row r="140" x14ac:dyDescent="0.25"/>
    <row r="141" x14ac:dyDescent="0.25"/>
    <row r="142" x14ac:dyDescent="0.25"/>
    <row r="143" x14ac:dyDescent="0.25"/>
    <row r="144" x14ac:dyDescent="0.25"/>
    <row r="145" x14ac:dyDescent="0.25"/>
    <row r="146" x14ac:dyDescent="0.25"/>
    <row r="147" x14ac:dyDescent="0.25"/>
    <row r="148" x14ac:dyDescent="0.25"/>
    <row r="149" x14ac:dyDescent="0.25"/>
    <row r="150" x14ac:dyDescent="0.25"/>
    <row r="151" x14ac:dyDescent="0.25"/>
    <row r="152" x14ac:dyDescent="0.25"/>
    <row r="153" x14ac:dyDescent="0.25"/>
    <row r="154" x14ac:dyDescent="0.25"/>
    <row r="155" x14ac:dyDescent="0.25"/>
    <row r="156" x14ac:dyDescent="0.25"/>
    <row r="157" x14ac:dyDescent="0.25"/>
    <row r="158" x14ac:dyDescent="0.25"/>
    <row r="159" x14ac:dyDescent="0.25"/>
    <row r="160" x14ac:dyDescent="0.25"/>
    <row r="161" x14ac:dyDescent="0.25"/>
    <row r="162" x14ac:dyDescent="0.25"/>
    <row r="163" x14ac:dyDescent="0.25"/>
    <row r="164" x14ac:dyDescent="0.25"/>
    <row r="165" x14ac:dyDescent="0.25"/>
    <row r="166" x14ac:dyDescent="0.25"/>
    <row r="167" x14ac:dyDescent="0.25"/>
    <row r="168" x14ac:dyDescent="0.25"/>
    <row r="169" x14ac:dyDescent="0.25"/>
    <row r="170" x14ac:dyDescent="0.25"/>
    <row r="171" x14ac:dyDescent="0.25"/>
    <row r="172" x14ac:dyDescent="0.25"/>
    <row r="173" x14ac:dyDescent="0.25"/>
    <row r="174" x14ac:dyDescent="0.25"/>
    <row r="175" x14ac:dyDescent="0.25"/>
    <row r="176" x14ac:dyDescent="0.25"/>
    <row r="177" x14ac:dyDescent="0.25"/>
    <row r="178" x14ac:dyDescent="0.25"/>
    <row r="179" x14ac:dyDescent="0.25"/>
    <row r="180" x14ac:dyDescent="0.25"/>
    <row r="181" x14ac:dyDescent="0.25"/>
    <row r="182" x14ac:dyDescent="0.25"/>
    <row r="183" x14ac:dyDescent="0.25"/>
    <row r="184" x14ac:dyDescent="0.25"/>
    <row r="185" x14ac:dyDescent="0.25"/>
    <row r="186" x14ac:dyDescent="0.25"/>
    <row r="187" x14ac:dyDescent="0.25"/>
    <row r="188" x14ac:dyDescent="0.25"/>
    <row r="189" x14ac:dyDescent="0.25"/>
    <row r="190" x14ac:dyDescent="0.25"/>
    <row r="191" x14ac:dyDescent="0.25"/>
    <row r="192" x14ac:dyDescent="0.25"/>
    <row r="193" spans="1:3" x14ac:dyDescent="0.25"/>
    <row r="194" spans="1:3" x14ac:dyDescent="0.25"/>
    <row r="195" spans="1:3" x14ac:dyDescent="0.25"/>
    <row r="196" spans="1:3" x14ac:dyDescent="0.25"/>
    <row r="197" spans="1:3" x14ac:dyDescent="0.25"/>
    <row r="198" spans="1:3" x14ac:dyDescent="0.25"/>
    <row r="199" spans="1:3" x14ac:dyDescent="0.25"/>
    <row r="200" spans="1:3" x14ac:dyDescent="0.25"/>
    <row r="201" spans="1:3" x14ac:dyDescent="0.25"/>
    <row r="202" spans="1:3" x14ac:dyDescent="0.25"/>
    <row r="203" spans="1:3" x14ac:dyDescent="0.25"/>
    <row r="204" spans="1:3" x14ac:dyDescent="0.25"/>
    <row r="205" spans="1:3" x14ac:dyDescent="0.25"/>
    <row r="206" spans="1:3" x14ac:dyDescent="0.25">
      <c r="A206" s="24"/>
      <c r="B206" s="24"/>
      <c r="C206" s="24"/>
    </row>
    <row r="207" spans="1:3" x14ac:dyDescent="0.25"/>
    <row r="208" spans="1:3" x14ac:dyDescent="0.25"/>
    <row r="209" spans="1:3" x14ac:dyDescent="0.25"/>
    <row r="210" spans="1:3" x14ac:dyDescent="0.25">
      <c r="A210" s="24"/>
      <c r="B210" s="24"/>
      <c r="C210" s="24"/>
    </row>
    <row r="211" spans="1:3" x14ac:dyDescent="0.25"/>
    <row r="212" spans="1:3" x14ac:dyDescent="0.25">
      <c r="A212" s="24"/>
      <c r="B212" s="24"/>
      <c r="C212" s="24"/>
    </row>
    <row r="213" spans="1:3" x14ac:dyDescent="0.25"/>
    <row r="214" spans="1:3" x14ac:dyDescent="0.25"/>
    <row r="215" spans="1:3" x14ac:dyDescent="0.25">
      <c r="A215" s="24"/>
      <c r="B215" s="24"/>
      <c r="C215" s="24"/>
    </row>
    <row r="216" spans="1:3" x14ac:dyDescent="0.25">
      <c r="A216" s="24"/>
      <c r="B216" s="24"/>
      <c r="C216" s="24"/>
    </row>
    <row r="217" spans="1:3" x14ac:dyDescent="0.25"/>
    <row r="218" spans="1:3" x14ac:dyDescent="0.25"/>
    <row r="219" spans="1:3" x14ac:dyDescent="0.25">
      <c r="A219" s="24"/>
      <c r="B219" s="24"/>
      <c r="C219" s="24"/>
    </row>
    <row r="220" spans="1:3" x14ac:dyDescent="0.25"/>
    <row r="221" spans="1:3" x14ac:dyDescent="0.25"/>
    <row r="222" spans="1:3" x14ac:dyDescent="0.25">
      <c r="A222" s="24"/>
      <c r="B222" s="24"/>
      <c r="C222" s="24"/>
    </row>
    <row r="223" spans="1:3" x14ac:dyDescent="0.25">
      <c r="A223" s="24"/>
      <c r="B223" s="24"/>
      <c r="C223" s="24"/>
    </row>
    <row r="224" spans="1:3" x14ac:dyDescent="0.25">
      <c r="A224" s="24"/>
      <c r="B224" s="24"/>
      <c r="C224" s="24"/>
    </row>
    <row r="225" spans="1:3" x14ac:dyDescent="0.25">
      <c r="A225" s="24"/>
      <c r="B225" s="24"/>
      <c r="C225" s="24"/>
    </row>
    <row r="226" spans="1:3" x14ac:dyDescent="0.25"/>
    <row r="227" spans="1:3" x14ac:dyDescent="0.25"/>
    <row r="228" spans="1:3" x14ac:dyDescent="0.25"/>
    <row r="229" spans="1:3" x14ac:dyDescent="0.25"/>
    <row r="230" spans="1:3" x14ac:dyDescent="0.25"/>
    <row r="231" spans="1:3" x14ac:dyDescent="0.25"/>
    <row r="232" spans="1:3" x14ac:dyDescent="0.25"/>
    <row r="233" spans="1:3" x14ac:dyDescent="0.25"/>
    <row r="234" spans="1:3" x14ac:dyDescent="0.25"/>
    <row r="235" spans="1:3" x14ac:dyDescent="0.25"/>
    <row r="236" spans="1:3" x14ac:dyDescent="0.25"/>
    <row r="237" spans="1:3" x14ac:dyDescent="0.25"/>
    <row r="238" spans="1:3" x14ac:dyDescent="0.25"/>
    <row r="239" spans="1:3" x14ac:dyDescent="0.25"/>
    <row r="240" spans="1:3" x14ac:dyDescent="0.25"/>
    <row r="241" x14ac:dyDescent="0.25"/>
    <row r="242" x14ac:dyDescent="0.25"/>
    <row r="243" x14ac:dyDescent="0.25"/>
    <row r="244" x14ac:dyDescent="0.25"/>
    <row r="245" x14ac:dyDescent="0.25"/>
    <row r="246" x14ac:dyDescent="0.25"/>
    <row r="247" x14ac:dyDescent="0.25"/>
    <row r="248" x14ac:dyDescent="0.25"/>
    <row r="249" x14ac:dyDescent="0.25"/>
    <row r="250" x14ac:dyDescent="0.25"/>
    <row r="251" x14ac:dyDescent="0.25"/>
    <row r="252" x14ac:dyDescent="0.25"/>
    <row r="253" x14ac:dyDescent="0.25"/>
    <row r="254" x14ac:dyDescent="0.25"/>
    <row r="255" ht="12.75" customHeight="1" x14ac:dyDescent="0.25"/>
    <row r="256" ht="12.75" customHeight="1" x14ac:dyDescent="0.25"/>
  </sheetData>
  <sheetProtection algorithmName="SHA-512" hashValue="GC0hMbdxCMwDWiRPr3AoV5uRevxTvJ6uSqFoqLHPDssGWpfOJWATVwKIUjpp7Z/0M+GqB8Fbk0qHn5MnB2ma/g==" saltValue="SUodh6rbFozN9n6WgPbPUg==" spinCount="100000" sheet="1" formatCells="0" formatColumns="0" formatRows="0"/>
  <mergeCells count="7">
    <mergeCell ref="A21:F32"/>
    <mergeCell ref="C2:E2"/>
    <mergeCell ref="C3:E4"/>
    <mergeCell ref="C5:E5"/>
    <mergeCell ref="A10:B10"/>
    <mergeCell ref="D10:D16"/>
    <mergeCell ref="E10:E16"/>
  </mergeCells>
  <conditionalFormatting sqref="B12">
    <cfRule type="expression" dxfId="11" priority="2" stopIfTrue="1">
      <formula>$B$12=""</formula>
    </cfRule>
  </conditionalFormatting>
  <conditionalFormatting sqref="B14:B16">
    <cfRule type="expression" dxfId="10" priority="1" stopIfTrue="1">
      <formula>AND($B$12&lt;&gt;"",B14="")</formula>
    </cfRule>
  </conditionalFormatting>
  <hyperlinks>
    <hyperlink ref="B7" r:id="rId1" xr:uid="{CCE6AE0F-1747-4302-9626-6C252BBBD6E8}"/>
    <hyperlink ref="B9" r:id="rId2" xr:uid="{DEE3DDBE-A886-4CB7-A611-6707907A7F29}"/>
  </hyperlinks>
  <printOptions horizontalCentered="1"/>
  <pageMargins left="0.39370078740157483" right="0.39370078740157483" top="0.59055118110236227" bottom="0.59055118110236227" header="0.51181102362204722" footer="0.51181102362204722"/>
  <pageSetup paperSize="9" scale="73" orientation="portrait" r:id="rId3"/>
  <headerFooter alignWithMargins="0"/>
  <drawing r:id="rId4"/>
  <extLst>
    <ext xmlns:x14="http://schemas.microsoft.com/office/spreadsheetml/2009/9/main" uri="{CCE6A557-97BC-4b89-ADB6-D9C93CAAB3DF}">
      <x14:dataValidations xmlns:xm="http://schemas.microsoft.com/office/excel/2006/main" count="1">
        <x14:dataValidation type="list" allowBlank="1" showInputMessage="1" showErrorMessage="1" errorTitle="kein Listeneintrag" error="Kein Listeneintrag!" promptTitle="Unternehmen auswählen" prompt="Änderungen der Liste_x000a_im Blatt &quot;L&quot; möglich!" xr:uid="{98AD9F8D-DEB1-4788-A73F-E5537E1A5312}">
          <x14:formula1>
            <xm:f>L!$A$9:$A$156</xm:f>
          </x14:formula1>
          <xm:sqref>B12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B4F1F-A920-463A-8730-03D5F845BD06}">
  <dimension ref="A1:P101"/>
  <sheetViews>
    <sheetView workbookViewId="0">
      <selection activeCell="F11" sqref="F11"/>
    </sheetView>
  </sheetViews>
  <sheetFormatPr baseColWidth="10" defaultColWidth="10.7109375" defaultRowHeight="12.75" x14ac:dyDescent="0.25"/>
  <cols>
    <col min="1" max="1" width="53.140625" style="8" customWidth="1"/>
    <col min="2" max="2" width="28" style="8" bestFit="1" customWidth="1"/>
    <col min="3" max="3" width="8.140625" style="8" customWidth="1"/>
    <col min="4" max="4" width="28" style="8" bestFit="1" customWidth="1"/>
    <col min="5" max="5" width="29.140625" style="8" bestFit="1" customWidth="1"/>
    <col min="6" max="8" width="14.7109375" style="9" customWidth="1"/>
    <col min="9" max="9" width="59.85546875" style="9" customWidth="1"/>
    <col min="10" max="16" width="14.7109375" style="9" customWidth="1"/>
    <col min="17" max="17" width="14.7109375" style="8" customWidth="1"/>
    <col min="18" max="18" width="16.7109375" style="8" customWidth="1"/>
    <col min="19" max="16384" width="10.7109375" style="8"/>
  </cols>
  <sheetData>
    <row r="1" spans="1:16" s="3" customFormat="1" ht="18" x14ac:dyDescent="0.2">
      <c r="A1" s="1"/>
      <c r="B1" s="1"/>
      <c r="C1" s="61"/>
      <c r="D1" s="1"/>
      <c r="E1" s="1"/>
      <c r="F1" s="2"/>
    </row>
    <row r="2" spans="1:16" s="3" customFormat="1" x14ac:dyDescent="0.2">
      <c r="A2" s="4"/>
      <c r="B2" s="4"/>
      <c r="C2" s="69"/>
      <c r="D2" s="4" t="s">
        <v>388</v>
      </c>
      <c r="E2" s="4"/>
      <c r="F2" s="5"/>
    </row>
    <row r="3" spans="1:16" s="3" customFormat="1" x14ac:dyDescent="0.2">
      <c r="A3" s="1"/>
      <c r="B3" s="1"/>
      <c r="C3" s="1"/>
      <c r="D3" s="60" t="s">
        <v>387</v>
      </c>
      <c r="E3" s="1"/>
      <c r="F3" s="5"/>
    </row>
    <row r="4" spans="1:16" s="3" customFormat="1" x14ac:dyDescent="0.2">
      <c r="A4" s="6" t="s">
        <v>0</v>
      </c>
      <c r="B4" s="6"/>
      <c r="C4" s="6"/>
      <c r="D4" s="6"/>
      <c r="E4" s="6"/>
      <c r="F4" s="5"/>
    </row>
    <row r="5" spans="1:16" s="3" customFormat="1" x14ac:dyDescent="0.2">
      <c r="F5" s="5"/>
    </row>
    <row r="6" spans="1:16" s="3" customFormat="1" ht="15.75" customHeight="1" x14ac:dyDescent="0.2">
      <c r="A6" s="109" t="str">
        <f>"Jahreserhebung Versorger Erdgas "&amp;U!B11</f>
        <v>Jahreserhebung Versorger Erdgas 2024</v>
      </c>
      <c r="B6" s="110"/>
      <c r="C6" s="110"/>
      <c r="D6" s="110"/>
      <c r="E6" s="111"/>
    </row>
    <row r="7" spans="1:16" s="3" customFormat="1" ht="15.75" x14ac:dyDescent="0.2">
      <c r="A7" s="7" t="s">
        <v>1</v>
      </c>
      <c r="B7" s="112"/>
      <c r="C7" s="113"/>
      <c r="D7" s="113"/>
      <c r="E7" s="114"/>
    </row>
    <row r="8" spans="1:16" s="3" customFormat="1" ht="15.75" x14ac:dyDescent="0.2">
      <c r="A8" s="13" t="s">
        <v>3</v>
      </c>
      <c r="B8" s="14"/>
      <c r="C8" s="14"/>
      <c r="D8" s="14"/>
      <c r="E8" s="10"/>
      <c r="F8" s="115"/>
      <c r="G8" s="115"/>
      <c r="H8" s="115"/>
      <c r="I8" s="115"/>
      <c r="J8" s="115"/>
    </row>
    <row r="9" spans="1:16" s="3" customFormat="1" x14ac:dyDescent="0.2">
      <c r="F9" s="15">
        <v>2024</v>
      </c>
      <c r="G9" s="15">
        <v>2025</v>
      </c>
      <c r="H9" s="15">
        <v>2026</v>
      </c>
    </row>
    <row r="10" spans="1:16" s="3" customFormat="1" ht="12.75" customHeight="1" x14ac:dyDescent="0.2">
      <c r="A10" s="62"/>
      <c r="B10" s="63"/>
      <c r="C10" s="63"/>
      <c r="D10" s="63"/>
      <c r="E10" s="64"/>
      <c r="F10" s="11" t="s">
        <v>2</v>
      </c>
      <c r="G10" s="11" t="s">
        <v>2</v>
      </c>
      <c r="H10" s="11" t="s">
        <v>2</v>
      </c>
    </row>
    <row r="11" spans="1:16" x14ac:dyDescent="0.25">
      <c r="A11" s="106" t="s">
        <v>4</v>
      </c>
      <c r="B11" s="107"/>
      <c r="C11" s="107"/>
      <c r="D11" s="107"/>
      <c r="E11" s="108"/>
      <c r="F11" s="70"/>
      <c r="G11" s="70"/>
      <c r="H11" s="70"/>
      <c r="I11" s="8"/>
      <c r="J11" s="8"/>
      <c r="K11" s="8"/>
      <c r="L11" s="8"/>
      <c r="M11" s="8"/>
      <c r="N11" s="8"/>
      <c r="O11" s="8"/>
      <c r="P11" s="8"/>
    </row>
    <row r="12" spans="1:16" x14ac:dyDescent="0.25">
      <c r="F12" s="80"/>
      <c r="G12" s="80"/>
      <c r="H12" s="80"/>
      <c r="I12" s="8"/>
      <c r="J12" s="8"/>
      <c r="K12" s="8"/>
      <c r="L12" s="8"/>
      <c r="M12" s="8"/>
      <c r="N12" s="8"/>
      <c r="O12" s="8"/>
      <c r="P12" s="8"/>
    </row>
    <row r="13" spans="1:16" ht="15.75" x14ac:dyDescent="0.25">
      <c r="A13" s="116" t="s">
        <v>5</v>
      </c>
      <c r="B13" s="117"/>
      <c r="C13" s="117"/>
      <c r="D13" s="117"/>
      <c r="E13" s="117"/>
      <c r="F13" s="82" t="s">
        <v>2</v>
      </c>
      <c r="G13" s="81" t="s">
        <v>2</v>
      </c>
      <c r="H13" s="81" t="s">
        <v>2</v>
      </c>
      <c r="I13" s="8"/>
      <c r="J13" s="8"/>
      <c r="K13" s="8"/>
      <c r="L13" s="8"/>
      <c r="M13" s="8"/>
      <c r="N13" s="8"/>
      <c r="O13" s="8"/>
      <c r="P13" s="8"/>
    </row>
    <row r="14" spans="1:16" ht="12.75" customHeight="1" x14ac:dyDescent="0.25">
      <c r="A14" s="106" t="s">
        <v>391</v>
      </c>
      <c r="B14" s="107"/>
      <c r="C14" s="107"/>
      <c r="D14" s="107"/>
      <c r="E14" s="108"/>
      <c r="F14" s="71" t="str">
        <f>IF(SUM(F15,F17)&gt;0,SUM(F15,F17),"")</f>
        <v/>
      </c>
      <c r="G14" s="71" t="str">
        <f t="shared" ref="G14:H14" si="0">IF(SUM(G15,G17)&gt;0,SUM(G15,G17),"")</f>
        <v/>
      </c>
      <c r="H14" s="71" t="str">
        <f t="shared" si="0"/>
        <v/>
      </c>
      <c r="I14" s="8"/>
      <c r="J14" s="8"/>
      <c r="K14" s="8"/>
      <c r="L14" s="8"/>
      <c r="M14" s="8"/>
      <c r="N14" s="8"/>
      <c r="O14" s="8"/>
      <c r="P14" s="8"/>
    </row>
    <row r="15" spans="1:16" x14ac:dyDescent="0.25">
      <c r="A15" s="106" t="s">
        <v>11</v>
      </c>
      <c r="B15" s="107"/>
      <c r="C15" s="107"/>
      <c r="D15" s="107"/>
      <c r="E15" s="108"/>
      <c r="F15" s="72"/>
      <c r="G15" s="70"/>
      <c r="H15" s="70"/>
      <c r="I15" s="8"/>
      <c r="J15" s="8"/>
      <c r="K15" s="8"/>
      <c r="L15" s="8"/>
      <c r="M15" s="8"/>
      <c r="N15" s="8"/>
      <c r="O15" s="8"/>
      <c r="P15" s="8"/>
    </row>
    <row r="16" spans="1:16" x14ac:dyDescent="0.25">
      <c r="F16" s="80"/>
      <c r="G16" s="80"/>
      <c r="H16" s="80"/>
      <c r="I16" s="8"/>
      <c r="J16" s="8"/>
      <c r="K16" s="8"/>
      <c r="L16" s="8"/>
      <c r="M16" s="8"/>
      <c r="N16" s="8"/>
      <c r="O16" s="8"/>
      <c r="P16" s="8"/>
    </row>
    <row r="17" spans="1:16" ht="12.75" customHeight="1" x14ac:dyDescent="0.25">
      <c r="A17" s="106" t="s">
        <v>10</v>
      </c>
      <c r="B17" s="107"/>
      <c r="C17" s="107"/>
      <c r="D17" s="107"/>
      <c r="E17" s="107"/>
      <c r="F17" s="83" t="str">
        <f>IF(SUM(F20:F101)&gt;0,SUM(F20:F101),"")</f>
        <v/>
      </c>
      <c r="G17" s="83" t="str">
        <f t="shared" ref="G17:H17" si="1">IF(SUM(G20:G101)&gt;0,SUM(G20:G101),"")</f>
        <v/>
      </c>
      <c r="H17" s="83" t="str">
        <f t="shared" si="1"/>
        <v/>
      </c>
      <c r="I17" s="8"/>
      <c r="J17" s="8"/>
      <c r="K17" s="8"/>
      <c r="L17" s="8"/>
      <c r="M17" s="8"/>
      <c r="N17" s="8"/>
      <c r="O17" s="8"/>
      <c r="P17" s="8"/>
    </row>
    <row r="18" spans="1:16" x14ac:dyDescent="0.25">
      <c r="A18" s="106" t="s">
        <v>12</v>
      </c>
      <c r="B18" s="107"/>
      <c r="C18" s="107"/>
      <c r="D18" s="107"/>
      <c r="E18" s="108"/>
      <c r="F18" s="83" t="str">
        <f>IF(SUMIFS(F20:F101,$C$20:$C$101,"ja",$A$20:$A$101,"&lt;&gt;" &amp;"Verträge mit Produzenten erneuerbarer Gase")&gt;0,SUMIFS(F20:F101,$C$20:$C$101,"ja",$A$20:$A$101,"&lt;&gt;" &amp;"Verträge mit Produzenten erneuerbarer Gase"),"")</f>
        <v/>
      </c>
      <c r="G18" s="83" t="str">
        <f t="shared" ref="G18:H18" si="2">IF(SUMIFS(G20:G101,$C$20:$C$101,"ja",$A$20:$A$101,"&lt;&gt;" &amp;"Verträge mit Produzenten erneuerbarer Gase")&gt;0,SUMIFS(G20:G101,$C$20:$C$101,"ja",$A$20:$A$101,"&lt;&gt;" &amp;"Verträge mit Produzenten erneuerbarer Gase"),"")</f>
        <v/>
      </c>
      <c r="H18" s="83" t="str">
        <f t="shared" si="2"/>
        <v/>
      </c>
      <c r="I18" s="8"/>
      <c r="J18" s="8"/>
      <c r="K18" s="8"/>
      <c r="L18" s="8"/>
      <c r="M18" s="8"/>
      <c r="N18" s="8"/>
      <c r="O18" s="8"/>
      <c r="P18" s="8"/>
    </row>
    <row r="19" spans="1:16" ht="12.75" customHeight="1" x14ac:dyDescent="0.25">
      <c r="A19" s="12" t="s">
        <v>389</v>
      </c>
      <c r="B19" s="12" t="s">
        <v>6</v>
      </c>
      <c r="C19" s="12" t="s">
        <v>7</v>
      </c>
      <c r="D19" s="12" t="s">
        <v>8</v>
      </c>
      <c r="E19" s="12" t="s">
        <v>9</v>
      </c>
      <c r="F19" s="81" t="s">
        <v>2</v>
      </c>
      <c r="G19" s="81" t="s">
        <v>2</v>
      </c>
      <c r="H19" s="81" t="s">
        <v>2</v>
      </c>
      <c r="I19" s="8"/>
      <c r="J19" s="8"/>
      <c r="K19" s="8"/>
      <c r="L19" s="8"/>
      <c r="M19" s="8"/>
      <c r="N19" s="8"/>
      <c r="O19" s="8"/>
      <c r="P19" s="8"/>
    </row>
    <row r="20" spans="1:16" ht="12.75" customHeight="1" x14ac:dyDescent="0.25">
      <c r="A20" s="65"/>
      <c r="B20" s="66"/>
      <c r="C20" s="65"/>
      <c r="D20" s="66"/>
      <c r="E20" s="66"/>
      <c r="F20" s="73"/>
      <c r="G20" s="74"/>
      <c r="H20" s="74"/>
      <c r="I20" s="8"/>
      <c r="J20" s="8"/>
      <c r="K20" s="8"/>
      <c r="L20" s="8"/>
      <c r="M20" s="8"/>
      <c r="N20" s="8"/>
      <c r="O20" s="8"/>
      <c r="P20" s="8"/>
    </row>
    <row r="21" spans="1:16" ht="12.75" customHeight="1" x14ac:dyDescent="0.25">
      <c r="A21" s="67"/>
      <c r="B21" s="66"/>
      <c r="C21" s="66"/>
      <c r="D21" s="66"/>
      <c r="E21" s="67"/>
      <c r="F21" s="75"/>
      <c r="G21" s="76"/>
      <c r="H21" s="76"/>
      <c r="I21" s="8"/>
      <c r="J21" s="8"/>
      <c r="K21" s="8"/>
      <c r="L21" s="8"/>
      <c r="M21" s="8"/>
      <c r="N21" s="8"/>
      <c r="O21" s="8"/>
      <c r="P21" s="8"/>
    </row>
    <row r="22" spans="1:16" ht="12.75" customHeight="1" x14ac:dyDescent="0.25">
      <c r="A22" s="67"/>
      <c r="B22" s="66"/>
      <c r="C22" s="66"/>
      <c r="D22" s="66"/>
      <c r="E22" s="67"/>
      <c r="F22" s="77"/>
      <c r="G22" s="76"/>
      <c r="H22" s="76"/>
      <c r="I22" s="8"/>
      <c r="J22" s="8"/>
      <c r="K22" s="8"/>
      <c r="L22" s="8"/>
      <c r="M22" s="8"/>
      <c r="N22" s="8"/>
      <c r="O22" s="8"/>
      <c r="P22" s="8"/>
    </row>
    <row r="23" spans="1:16" x14ac:dyDescent="0.25">
      <c r="A23" s="67"/>
      <c r="B23" s="66"/>
      <c r="C23" s="66"/>
      <c r="D23" s="66"/>
      <c r="E23" s="67"/>
      <c r="F23" s="77"/>
      <c r="G23" s="76"/>
      <c r="H23" s="76"/>
      <c r="I23" s="8"/>
      <c r="J23" s="8"/>
      <c r="K23" s="8"/>
      <c r="L23" s="8"/>
      <c r="M23" s="8"/>
      <c r="N23" s="8"/>
      <c r="O23" s="8"/>
      <c r="P23" s="8"/>
    </row>
    <row r="24" spans="1:16" x14ac:dyDescent="0.25">
      <c r="A24" s="67"/>
      <c r="B24" s="66"/>
      <c r="C24" s="66"/>
      <c r="D24" s="66"/>
      <c r="E24" s="67"/>
      <c r="F24" s="77"/>
      <c r="G24" s="76"/>
      <c r="H24" s="76"/>
      <c r="I24" s="8"/>
      <c r="J24" s="8"/>
      <c r="K24" s="8"/>
      <c r="L24" s="8"/>
      <c r="M24" s="8"/>
      <c r="N24" s="8"/>
      <c r="O24" s="8"/>
      <c r="P24" s="8"/>
    </row>
    <row r="25" spans="1:16" x14ac:dyDescent="0.25">
      <c r="A25" s="67"/>
      <c r="B25" s="66"/>
      <c r="C25" s="66"/>
      <c r="D25" s="66"/>
      <c r="E25" s="67"/>
      <c r="F25" s="77"/>
      <c r="G25" s="76"/>
      <c r="H25" s="76"/>
      <c r="I25" s="8"/>
      <c r="J25" s="8"/>
      <c r="K25" s="8"/>
      <c r="L25" s="8"/>
      <c r="M25" s="8"/>
      <c r="N25" s="8"/>
      <c r="O25" s="8"/>
      <c r="P25" s="8"/>
    </row>
    <row r="26" spans="1:16" x14ac:dyDescent="0.25">
      <c r="A26" s="67"/>
      <c r="B26" s="66"/>
      <c r="C26" s="66"/>
      <c r="D26" s="66"/>
      <c r="E26" s="67"/>
      <c r="F26" s="77"/>
      <c r="G26" s="76"/>
      <c r="H26" s="76"/>
    </row>
    <row r="27" spans="1:16" x14ac:dyDescent="0.25">
      <c r="A27" s="67"/>
      <c r="B27" s="66"/>
      <c r="C27" s="66"/>
      <c r="D27" s="66"/>
      <c r="E27" s="67"/>
      <c r="F27" s="77"/>
      <c r="G27" s="76"/>
      <c r="H27" s="76"/>
    </row>
    <row r="28" spans="1:16" x14ac:dyDescent="0.25">
      <c r="A28" s="67"/>
      <c r="B28" s="66"/>
      <c r="C28" s="66"/>
      <c r="D28" s="66"/>
      <c r="E28" s="67"/>
      <c r="F28" s="77"/>
      <c r="G28" s="76"/>
      <c r="H28" s="76"/>
    </row>
    <row r="29" spans="1:16" x14ac:dyDescent="0.25">
      <c r="A29" s="67"/>
      <c r="B29" s="66"/>
      <c r="C29" s="66"/>
      <c r="D29" s="66"/>
      <c r="E29" s="67"/>
      <c r="F29" s="77"/>
      <c r="G29" s="76"/>
      <c r="H29" s="76"/>
    </row>
    <row r="30" spans="1:16" x14ac:dyDescent="0.25">
      <c r="A30" s="67"/>
      <c r="B30" s="66"/>
      <c r="C30" s="66"/>
      <c r="D30" s="66"/>
      <c r="E30" s="67"/>
      <c r="F30" s="77"/>
      <c r="G30" s="76"/>
      <c r="H30" s="76"/>
    </row>
    <row r="31" spans="1:16" x14ac:dyDescent="0.25">
      <c r="A31" s="67"/>
      <c r="B31" s="66"/>
      <c r="C31" s="66"/>
      <c r="D31" s="66"/>
      <c r="E31" s="67"/>
      <c r="F31" s="77"/>
      <c r="G31" s="76"/>
      <c r="H31" s="76"/>
    </row>
    <row r="32" spans="1:16" x14ac:dyDescent="0.25">
      <c r="A32" s="67"/>
      <c r="B32" s="66"/>
      <c r="C32" s="66"/>
      <c r="D32" s="66"/>
      <c r="E32" s="67"/>
      <c r="F32" s="77"/>
      <c r="G32" s="76"/>
      <c r="H32" s="76"/>
    </row>
    <row r="33" spans="1:8" x14ac:dyDescent="0.25">
      <c r="A33" s="67"/>
      <c r="B33" s="66"/>
      <c r="C33" s="66"/>
      <c r="D33" s="66"/>
      <c r="E33" s="67"/>
      <c r="F33" s="77"/>
      <c r="G33" s="76"/>
      <c r="H33" s="76"/>
    </row>
    <row r="34" spans="1:8" x14ac:dyDescent="0.25">
      <c r="A34" s="67"/>
      <c r="B34" s="66"/>
      <c r="C34" s="66"/>
      <c r="D34" s="66"/>
      <c r="E34" s="67"/>
      <c r="F34" s="77"/>
      <c r="G34" s="76"/>
      <c r="H34" s="76"/>
    </row>
    <row r="35" spans="1:8" x14ac:dyDescent="0.25">
      <c r="A35" s="67"/>
      <c r="B35" s="66"/>
      <c r="C35" s="66"/>
      <c r="D35" s="66"/>
      <c r="E35" s="67"/>
      <c r="F35" s="77"/>
      <c r="G35" s="76"/>
      <c r="H35" s="76"/>
    </row>
    <row r="36" spans="1:8" x14ac:dyDescent="0.25">
      <c r="A36" s="67"/>
      <c r="B36" s="66"/>
      <c r="C36" s="66"/>
      <c r="D36" s="66"/>
      <c r="E36" s="67"/>
      <c r="F36" s="77"/>
      <c r="G36" s="76"/>
      <c r="H36" s="76"/>
    </row>
    <row r="37" spans="1:8" x14ac:dyDescent="0.25">
      <c r="A37" s="67"/>
      <c r="B37" s="66"/>
      <c r="C37" s="66"/>
      <c r="D37" s="66"/>
      <c r="E37" s="67"/>
      <c r="F37" s="77"/>
      <c r="G37" s="76"/>
      <c r="H37" s="76"/>
    </row>
    <row r="38" spans="1:8" x14ac:dyDescent="0.25">
      <c r="A38" s="67"/>
      <c r="B38" s="66"/>
      <c r="C38" s="66"/>
      <c r="D38" s="66"/>
      <c r="E38" s="67"/>
      <c r="F38" s="77"/>
      <c r="G38" s="76"/>
      <c r="H38" s="76"/>
    </row>
    <row r="39" spans="1:8" x14ac:dyDescent="0.25">
      <c r="A39" s="67"/>
      <c r="B39" s="66"/>
      <c r="C39" s="66"/>
      <c r="D39" s="66"/>
      <c r="E39" s="67"/>
      <c r="F39" s="77"/>
      <c r="G39" s="76"/>
      <c r="H39" s="76"/>
    </row>
    <row r="40" spans="1:8" x14ac:dyDescent="0.25">
      <c r="A40" s="67"/>
      <c r="B40" s="66"/>
      <c r="C40" s="66"/>
      <c r="D40" s="66"/>
      <c r="E40" s="67"/>
      <c r="F40" s="77"/>
      <c r="G40" s="76"/>
      <c r="H40" s="76"/>
    </row>
    <row r="41" spans="1:8" x14ac:dyDescent="0.25">
      <c r="A41" s="67"/>
      <c r="B41" s="66"/>
      <c r="C41" s="66"/>
      <c r="D41" s="66"/>
      <c r="E41" s="67"/>
      <c r="F41" s="77"/>
      <c r="G41" s="76"/>
      <c r="H41" s="76"/>
    </row>
    <row r="42" spans="1:8" x14ac:dyDescent="0.25">
      <c r="A42" s="67"/>
      <c r="B42" s="66"/>
      <c r="C42" s="66"/>
      <c r="D42" s="66"/>
      <c r="E42" s="67"/>
      <c r="F42" s="77"/>
      <c r="G42" s="76"/>
      <c r="H42" s="76"/>
    </row>
    <row r="43" spans="1:8" x14ac:dyDescent="0.25">
      <c r="A43" s="67"/>
      <c r="B43" s="66"/>
      <c r="C43" s="66"/>
      <c r="D43" s="66"/>
      <c r="E43" s="67"/>
      <c r="F43" s="77"/>
      <c r="G43" s="76"/>
      <c r="H43" s="76"/>
    </row>
    <row r="44" spans="1:8" x14ac:dyDescent="0.25">
      <c r="A44" s="67"/>
      <c r="B44" s="66"/>
      <c r="C44" s="66"/>
      <c r="D44" s="66"/>
      <c r="E44" s="67"/>
      <c r="F44" s="77"/>
      <c r="G44" s="76"/>
      <c r="H44" s="76"/>
    </row>
    <row r="45" spans="1:8" x14ac:dyDescent="0.25">
      <c r="A45" s="67"/>
      <c r="B45" s="66"/>
      <c r="C45" s="66"/>
      <c r="D45" s="66"/>
      <c r="E45" s="67"/>
      <c r="F45" s="77"/>
      <c r="G45" s="76"/>
      <c r="H45" s="76"/>
    </row>
    <row r="46" spans="1:8" x14ac:dyDescent="0.25">
      <c r="A46" s="67"/>
      <c r="B46" s="66"/>
      <c r="C46" s="66"/>
      <c r="D46" s="66"/>
      <c r="E46" s="67"/>
      <c r="F46" s="77"/>
      <c r="G46" s="76"/>
      <c r="H46" s="76"/>
    </row>
    <row r="47" spans="1:8" x14ac:dyDescent="0.25">
      <c r="A47" s="67"/>
      <c r="B47" s="66"/>
      <c r="C47" s="66"/>
      <c r="D47" s="66"/>
      <c r="E47" s="67"/>
      <c r="F47" s="77"/>
      <c r="G47" s="76"/>
      <c r="H47" s="76"/>
    </row>
    <row r="48" spans="1:8" x14ac:dyDescent="0.25">
      <c r="A48" s="67"/>
      <c r="B48" s="66"/>
      <c r="C48" s="66"/>
      <c r="D48" s="66"/>
      <c r="E48" s="67"/>
      <c r="F48" s="77"/>
      <c r="G48" s="76"/>
      <c r="H48" s="76"/>
    </row>
    <row r="49" spans="1:8" x14ac:dyDescent="0.25">
      <c r="A49" s="67"/>
      <c r="B49" s="66"/>
      <c r="C49" s="66"/>
      <c r="D49" s="66"/>
      <c r="E49" s="67"/>
      <c r="F49" s="77"/>
      <c r="G49" s="76"/>
      <c r="H49" s="76"/>
    </row>
    <row r="50" spans="1:8" x14ac:dyDescent="0.25">
      <c r="A50" s="67"/>
      <c r="B50" s="66"/>
      <c r="C50" s="66"/>
      <c r="D50" s="66"/>
      <c r="E50" s="67"/>
      <c r="F50" s="77"/>
      <c r="G50" s="76"/>
      <c r="H50" s="76"/>
    </row>
    <row r="51" spans="1:8" x14ac:dyDescent="0.25">
      <c r="A51" s="67"/>
      <c r="B51" s="66"/>
      <c r="C51" s="66"/>
      <c r="D51" s="66"/>
      <c r="E51" s="67"/>
      <c r="F51" s="77"/>
      <c r="G51" s="76"/>
      <c r="H51" s="76"/>
    </row>
    <row r="52" spans="1:8" x14ac:dyDescent="0.25">
      <c r="A52" s="67"/>
      <c r="B52" s="66"/>
      <c r="C52" s="66"/>
      <c r="D52" s="66"/>
      <c r="E52" s="67"/>
      <c r="F52" s="77"/>
      <c r="G52" s="76"/>
      <c r="H52" s="76"/>
    </row>
    <row r="53" spans="1:8" x14ac:dyDescent="0.25">
      <c r="A53" s="67"/>
      <c r="B53" s="66"/>
      <c r="C53" s="66"/>
      <c r="D53" s="66"/>
      <c r="E53" s="67"/>
      <c r="F53" s="77"/>
      <c r="G53" s="76"/>
      <c r="H53" s="76"/>
    </row>
    <row r="54" spans="1:8" x14ac:dyDescent="0.25">
      <c r="A54" s="67"/>
      <c r="B54" s="66"/>
      <c r="C54" s="66"/>
      <c r="D54" s="66"/>
      <c r="E54" s="67"/>
      <c r="F54" s="77"/>
      <c r="G54" s="76"/>
      <c r="H54" s="76"/>
    </row>
    <row r="55" spans="1:8" x14ac:dyDescent="0.25">
      <c r="A55" s="67"/>
      <c r="B55" s="66"/>
      <c r="C55" s="66"/>
      <c r="D55" s="66"/>
      <c r="E55" s="67"/>
      <c r="F55" s="77"/>
      <c r="G55" s="76"/>
      <c r="H55" s="76"/>
    </row>
    <row r="56" spans="1:8" x14ac:dyDescent="0.25">
      <c r="A56" s="67"/>
      <c r="B56" s="66"/>
      <c r="C56" s="66"/>
      <c r="D56" s="66"/>
      <c r="E56" s="67"/>
      <c r="F56" s="77"/>
      <c r="G56" s="76"/>
      <c r="H56" s="76"/>
    </row>
    <row r="57" spans="1:8" x14ac:dyDescent="0.25">
      <c r="A57" s="67"/>
      <c r="B57" s="66"/>
      <c r="C57" s="66"/>
      <c r="D57" s="66"/>
      <c r="E57" s="67"/>
      <c r="F57" s="77"/>
      <c r="G57" s="76"/>
      <c r="H57" s="76"/>
    </row>
    <row r="58" spans="1:8" x14ac:dyDescent="0.25">
      <c r="A58" s="67"/>
      <c r="B58" s="66"/>
      <c r="C58" s="66"/>
      <c r="D58" s="66"/>
      <c r="E58" s="67"/>
      <c r="F58" s="77"/>
      <c r="G58" s="76"/>
      <c r="H58" s="76"/>
    </row>
    <row r="59" spans="1:8" x14ac:dyDescent="0.25">
      <c r="A59" s="67"/>
      <c r="B59" s="66"/>
      <c r="C59" s="66"/>
      <c r="D59" s="66"/>
      <c r="E59" s="67"/>
      <c r="F59" s="77"/>
      <c r="G59" s="76"/>
      <c r="H59" s="76"/>
    </row>
    <row r="60" spans="1:8" x14ac:dyDescent="0.25">
      <c r="A60" s="67"/>
      <c r="B60" s="66"/>
      <c r="C60" s="66"/>
      <c r="D60" s="66"/>
      <c r="E60" s="67"/>
      <c r="F60" s="77"/>
      <c r="G60" s="76"/>
      <c r="H60" s="76"/>
    </row>
    <row r="61" spans="1:8" x14ac:dyDescent="0.25">
      <c r="A61" s="67"/>
      <c r="B61" s="66"/>
      <c r="C61" s="66"/>
      <c r="D61" s="66"/>
      <c r="E61" s="67"/>
      <c r="F61" s="77"/>
      <c r="G61" s="76"/>
      <c r="H61" s="76"/>
    </row>
    <row r="62" spans="1:8" x14ac:dyDescent="0.25">
      <c r="A62" s="67"/>
      <c r="B62" s="66"/>
      <c r="C62" s="66"/>
      <c r="D62" s="66"/>
      <c r="E62" s="67"/>
      <c r="F62" s="77"/>
      <c r="G62" s="76"/>
      <c r="H62" s="76"/>
    </row>
    <row r="63" spans="1:8" x14ac:dyDescent="0.25">
      <c r="A63" s="67"/>
      <c r="B63" s="66"/>
      <c r="C63" s="66"/>
      <c r="D63" s="66"/>
      <c r="E63" s="67"/>
      <c r="F63" s="77"/>
      <c r="G63" s="76"/>
      <c r="H63" s="76"/>
    </row>
    <row r="64" spans="1:8" x14ac:dyDescent="0.25">
      <c r="A64" s="67"/>
      <c r="B64" s="66"/>
      <c r="C64" s="66"/>
      <c r="D64" s="66"/>
      <c r="E64" s="67"/>
      <c r="F64" s="77"/>
      <c r="G64" s="76"/>
      <c r="H64" s="76"/>
    </row>
    <row r="65" spans="1:8" x14ac:dyDescent="0.25">
      <c r="A65" s="67"/>
      <c r="B65" s="66"/>
      <c r="C65" s="66"/>
      <c r="D65" s="66"/>
      <c r="E65" s="67"/>
      <c r="F65" s="77"/>
      <c r="G65" s="76"/>
      <c r="H65" s="76"/>
    </row>
    <row r="66" spans="1:8" x14ac:dyDescent="0.25">
      <c r="A66" s="67"/>
      <c r="B66" s="66"/>
      <c r="C66" s="66"/>
      <c r="D66" s="66"/>
      <c r="E66" s="67"/>
      <c r="F66" s="77"/>
      <c r="G66" s="76"/>
      <c r="H66" s="76"/>
    </row>
    <row r="67" spans="1:8" x14ac:dyDescent="0.25">
      <c r="A67" s="67"/>
      <c r="B67" s="66"/>
      <c r="C67" s="66"/>
      <c r="D67" s="66"/>
      <c r="E67" s="67"/>
      <c r="F67" s="77"/>
      <c r="G67" s="76"/>
      <c r="H67" s="76"/>
    </row>
    <row r="68" spans="1:8" x14ac:dyDescent="0.25">
      <c r="A68" s="67"/>
      <c r="B68" s="66"/>
      <c r="C68" s="66"/>
      <c r="D68" s="66"/>
      <c r="E68" s="67"/>
      <c r="F68" s="77"/>
      <c r="G68" s="76"/>
      <c r="H68" s="76"/>
    </row>
    <row r="69" spans="1:8" x14ac:dyDescent="0.25">
      <c r="A69" s="67"/>
      <c r="B69" s="66"/>
      <c r="C69" s="66"/>
      <c r="D69" s="66"/>
      <c r="E69" s="67"/>
      <c r="F69" s="77"/>
      <c r="G69" s="76"/>
      <c r="H69" s="76"/>
    </row>
    <row r="70" spans="1:8" x14ac:dyDescent="0.25">
      <c r="A70" s="67"/>
      <c r="B70" s="66"/>
      <c r="C70" s="66"/>
      <c r="D70" s="66"/>
      <c r="E70" s="67"/>
      <c r="F70" s="77"/>
      <c r="G70" s="76"/>
      <c r="H70" s="76"/>
    </row>
    <row r="71" spans="1:8" x14ac:dyDescent="0.25">
      <c r="A71" s="67"/>
      <c r="B71" s="66"/>
      <c r="C71" s="66"/>
      <c r="D71" s="66"/>
      <c r="E71" s="67"/>
      <c r="F71" s="77"/>
      <c r="G71" s="76"/>
      <c r="H71" s="76"/>
    </row>
    <row r="72" spans="1:8" x14ac:dyDescent="0.25">
      <c r="A72" s="67"/>
      <c r="B72" s="66"/>
      <c r="C72" s="66"/>
      <c r="D72" s="66"/>
      <c r="E72" s="67"/>
      <c r="F72" s="77"/>
      <c r="G72" s="76"/>
      <c r="H72" s="76"/>
    </row>
    <row r="73" spans="1:8" x14ac:dyDescent="0.25">
      <c r="A73" s="67"/>
      <c r="B73" s="66"/>
      <c r="C73" s="66"/>
      <c r="D73" s="66"/>
      <c r="E73" s="67"/>
      <c r="F73" s="77"/>
      <c r="G73" s="76"/>
      <c r="H73" s="76"/>
    </row>
    <row r="74" spans="1:8" x14ac:dyDescent="0.25">
      <c r="A74" s="67"/>
      <c r="B74" s="66"/>
      <c r="C74" s="66"/>
      <c r="D74" s="66"/>
      <c r="E74" s="67"/>
      <c r="F74" s="77"/>
      <c r="G74" s="76"/>
      <c r="H74" s="76"/>
    </row>
    <row r="75" spans="1:8" x14ac:dyDescent="0.25">
      <c r="A75" s="67"/>
      <c r="B75" s="66"/>
      <c r="C75" s="66"/>
      <c r="D75" s="66"/>
      <c r="E75" s="67"/>
      <c r="F75" s="77"/>
      <c r="G75" s="76"/>
      <c r="H75" s="76"/>
    </row>
    <row r="76" spans="1:8" x14ac:dyDescent="0.25">
      <c r="A76" s="67"/>
      <c r="B76" s="66"/>
      <c r="C76" s="66"/>
      <c r="D76" s="66"/>
      <c r="E76" s="67"/>
      <c r="F76" s="77"/>
      <c r="G76" s="76"/>
      <c r="H76" s="76"/>
    </row>
    <row r="77" spans="1:8" x14ac:dyDescent="0.25">
      <c r="A77" s="67"/>
      <c r="B77" s="66"/>
      <c r="C77" s="66"/>
      <c r="D77" s="66"/>
      <c r="E77" s="67"/>
      <c r="F77" s="77"/>
      <c r="G77" s="76"/>
      <c r="H77" s="76"/>
    </row>
    <row r="78" spans="1:8" x14ac:dyDescent="0.25">
      <c r="A78" s="67"/>
      <c r="B78" s="66"/>
      <c r="C78" s="66"/>
      <c r="D78" s="66"/>
      <c r="E78" s="67"/>
      <c r="F78" s="77"/>
      <c r="G78" s="76"/>
      <c r="H78" s="76"/>
    </row>
    <row r="79" spans="1:8" x14ac:dyDescent="0.25">
      <c r="A79" s="67"/>
      <c r="B79" s="66"/>
      <c r="C79" s="66"/>
      <c r="D79" s="66"/>
      <c r="E79" s="67"/>
      <c r="F79" s="77"/>
      <c r="G79" s="76"/>
      <c r="H79" s="76"/>
    </row>
    <row r="80" spans="1:8" x14ac:dyDescent="0.25">
      <c r="A80" s="67"/>
      <c r="B80" s="66"/>
      <c r="C80" s="66"/>
      <c r="D80" s="66"/>
      <c r="E80" s="67"/>
      <c r="F80" s="77"/>
      <c r="G80" s="76"/>
      <c r="H80" s="76"/>
    </row>
    <row r="81" spans="1:8" x14ac:dyDescent="0.25">
      <c r="A81" s="67"/>
      <c r="B81" s="66"/>
      <c r="C81" s="66"/>
      <c r="D81" s="66"/>
      <c r="E81" s="67"/>
      <c r="F81" s="77"/>
      <c r="G81" s="76"/>
      <c r="H81" s="76"/>
    </row>
    <row r="82" spans="1:8" x14ac:dyDescent="0.25">
      <c r="A82" s="67"/>
      <c r="B82" s="66"/>
      <c r="C82" s="66"/>
      <c r="D82" s="66"/>
      <c r="E82" s="67"/>
      <c r="F82" s="77"/>
      <c r="G82" s="76"/>
      <c r="H82" s="76"/>
    </row>
    <row r="83" spans="1:8" x14ac:dyDescent="0.25">
      <c r="A83" s="67"/>
      <c r="B83" s="66"/>
      <c r="C83" s="66"/>
      <c r="D83" s="66"/>
      <c r="E83" s="67"/>
      <c r="F83" s="77"/>
      <c r="G83" s="76"/>
      <c r="H83" s="76"/>
    </row>
    <row r="84" spans="1:8" x14ac:dyDescent="0.25">
      <c r="A84" s="67"/>
      <c r="B84" s="66"/>
      <c r="C84" s="66"/>
      <c r="D84" s="66"/>
      <c r="E84" s="67"/>
      <c r="F84" s="77"/>
      <c r="G84" s="76"/>
      <c r="H84" s="76"/>
    </row>
    <row r="85" spans="1:8" x14ac:dyDescent="0.25">
      <c r="A85" s="67"/>
      <c r="B85" s="66"/>
      <c r="C85" s="66"/>
      <c r="D85" s="66"/>
      <c r="E85" s="67"/>
      <c r="F85" s="77"/>
      <c r="G85" s="76"/>
      <c r="H85" s="76"/>
    </row>
    <row r="86" spans="1:8" x14ac:dyDescent="0.25">
      <c r="A86" s="67"/>
      <c r="B86" s="66"/>
      <c r="C86" s="66"/>
      <c r="D86" s="66"/>
      <c r="E86" s="67"/>
      <c r="F86" s="77"/>
      <c r="G86" s="76"/>
      <c r="H86" s="76"/>
    </row>
    <row r="87" spans="1:8" x14ac:dyDescent="0.25">
      <c r="A87" s="67"/>
      <c r="B87" s="66"/>
      <c r="C87" s="66"/>
      <c r="D87" s="66"/>
      <c r="E87" s="67"/>
      <c r="F87" s="77"/>
      <c r="G87" s="76"/>
      <c r="H87" s="76"/>
    </row>
    <row r="88" spans="1:8" x14ac:dyDescent="0.25">
      <c r="A88" s="67"/>
      <c r="B88" s="66"/>
      <c r="C88" s="66"/>
      <c r="D88" s="66"/>
      <c r="E88" s="67"/>
      <c r="F88" s="77"/>
      <c r="G88" s="76"/>
      <c r="H88" s="76"/>
    </row>
    <row r="89" spans="1:8" x14ac:dyDescent="0.25">
      <c r="A89" s="67"/>
      <c r="B89" s="66"/>
      <c r="C89" s="66"/>
      <c r="D89" s="66"/>
      <c r="E89" s="67"/>
      <c r="F89" s="77"/>
      <c r="G89" s="76"/>
      <c r="H89" s="76"/>
    </row>
    <row r="90" spans="1:8" x14ac:dyDescent="0.25">
      <c r="A90" s="67"/>
      <c r="B90" s="66"/>
      <c r="C90" s="66"/>
      <c r="D90" s="66"/>
      <c r="E90" s="67"/>
      <c r="F90" s="77"/>
      <c r="G90" s="76"/>
      <c r="H90" s="76"/>
    </row>
    <row r="91" spans="1:8" x14ac:dyDescent="0.25">
      <c r="A91" s="67"/>
      <c r="B91" s="66"/>
      <c r="C91" s="66"/>
      <c r="D91" s="66"/>
      <c r="E91" s="67"/>
      <c r="F91" s="77"/>
      <c r="G91" s="76"/>
      <c r="H91" s="76"/>
    </row>
    <row r="92" spans="1:8" x14ac:dyDescent="0.25">
      <c r="A92" s="67"/>
      <c r="B92" s="66"/>
      <c r="C92" s="66"/>
      <c r="D92" s="66"/>
      <c r="E92" s="67"/>
      <c r="F92" s="77"/>
      <c r="G92" s="76"/>
      <c r="H92" s="76"/>
    </row>
    <row r="93" spans="1:8" x14ac:dyDescent="0.25">
      <c r="A93" s="67"/>
      <c r="B93" s="66"/>
      <c r="C93" s="66"/>
      <c r="D93" s="66"/>
      <c r="E93" s="67"/>
      <c r="F93" s="77"/>
      <c r="G93" s="76"/>
      <c r="H93" s="76"/>
    </row>
    <row r="94" spans="1:8" x14ac:dyDescent="0.25">
      <c r="A94" s="67"/>
      <c r="B94" s="66"/>
      <c r="C94" s="66"/>
      <c r="D94" s="66"/>
      <c r="E94" s="67"/>
      <c r="F94" s="77"/>
      <c r="G94" s="76"/>
      <c r="H94" s="76"/>
    </row>
    <row r="95" spans="1:8" x14ac:dyDescent="0.25">
      <c r="A95" s="67"/>
      <c r="B95" s="66"/>
      <c r="C95" s="66"/>
      <c r="D95" s="66"/>
      <c r="E95" s="67"/>
      <c r="F95" s="77"/>
      <c r="G95" s="76"/>
      <c r="H95" s="76"/>
    </row>
    <row r="96" spans="1:8" x14ac:dyDescent="0.25">
      <c r="A96" s="67"/>
      <c r="B96" s="66"/>
      <c r="C96" s="66"/>
      <c r="D96" s="66"/>
      <c r="E96" s="67"/>
      <c r="F96" s="77"/>
      <c r="G96" s="76"/>
      <c r="H96" s="76"/>
    </row>
    <row r="97" spans="1:8" x14ac:dyDescent="0.25">
      <c r="A97" s="67"/>
      <c r="B97" s="66"/>
      <c r="C97" s="66"/>
      <c r="D97" s="66"/>
      <c r="E97" s="67"/>
      <c r="F97" s="77"/>
      <c r="G97" s="76"/>
      <c r="H97" s="76"/>
    </row>
    <row r="98" spans="1:8" x14ac:dyDescent="0.25">
      <c r="A98" s="67"/>
      <c r="B98" s="66"/>
      <c r="C98" s="66"/>
      <c r="D98" s="66"/>
      <c r="E98" s="67"/>
      <c r="F98" s="77"/>
      <c r="G98" s="76"/>
      <c r="H98" s="76"/>
    </row>
    <row r="99" spans="1:8" x14ac:dyDescent="0.25">
      <c r="A99" s="67"/>
      <c r="B99" s="66"/>
      <c r="C99" s="66"/>
      <c r="D99" s="66"/>
      <c r="E99" s="67"/>
      <c r="F99" s="77"/>
      <c r="G99" s="76"/>
      <c r="H99" s="76"/>
    </row>
    <row r="100" spans="1:8" x14ac:dyDescent="0.25">
      <c r="A100" s="67"/>
      <c r="B100" s="66"/>
      <c r="C100" s="66"/>
      <c r="D100" s="66"/>
      <c r="E100" s="67"/>
      <c r="F100" s="77"/>
      <c r="G100" s="76"/>
      <c r="H100" s="76"/>
    </row>
    <row r="101" spans="1:8" x14ac:dyDescent="0.25">
      <c r="A101" s="68"/>
      <c r="B101" s="68"/>
      <c r="C101" s="68"/>
      <c r="D101" s="68"/>
      <c r="E101" s="68"/>
      <c r="F101" s="78"/>
      <c r="G101" s="79"/>
      <c r="H101" s="79"/>
    </row>
  </sheetData>
  <sheetProtection algorithmName="SHA-512" hashValue="smXZ1KuyAmWVJS+xl0PhnQxJbwiBA9Mr58Xk6Qvfx02OWi2OUfcCTiEYBpHFNna08bOLYdlDbql8PpuViRP7IA==" saltValue="noUW8LcjobFiNyWKmn2ZGA==" spinCount="100000" sheet="1" objects="1" scenarios="1" formatCells="0" formatColumns="0" formatRows="0"/>
  <mergeCells count="9">
    <mergeCell ref="F8:J8"/>
    <mergeCell ref="A14:E14"/>
    <mergeCell ref="A13:E13"/>
    <mergeCell ref="A17:E17"/>
    <mergeCell ref="A18:E18"/>
    <mergeCell ref="A6:E6"/>
    <mergeCell ref="B7:E7"/>
    <mergeCell ref="A11:E11"/>
    <mergeCell ref="A15:E15"/>
  </mergeCells>
  <conditionalFormatting sqref="A20:A101">
    <cfRule type="expression" dxfId="9" priority="10">
      <formula>AND(OR(OR(F20&lt;&gt;"",G20&lt;&gt;""),H20&lt;&gt;""),A20="")</formula>
    </cfRule>
  </conditionalFormatting>
  <conditionalFormatting sqref="B20:B101">
    <cfRule type="expression" dxfId="8" priority="8">
      <formula>AND(OR(OR(F20&lt;&gt;"",G20&lt;&gt;""),H20&lt;&gt;""),B20="")</formula>
    </cfRule>
  </conditionalFormatting>
  <conditionalFormatting sqref="C3">
    <cfRule type="expression" dxfId="7" priority="2">
      <formula>TRUE()</formula>
    </cfRule>
  </conditionalFormatting>
  <conditionalFormatting sqref="C20:C101">
    <cfRule type="expression" dxfId="6" priority="7">
      <formula>AND(OR(OR(F20&lt;&gt;"",G20&lt;&gt;""),H20&lt;&gt;""),C20="")</formula>
    </cfRule>
  </conditionalFormatting>
  <conditionalFormatting sqref="C20:D101">
    <cfRule type="expression" dxfId="5" priority="4">
      <formula>$A20="Verträge mit Produzenten erneuerbarer Gase"</formula>
    </cfRule>
  </conditionalFormatting>
  <conditionalFormatting sqref="D20:D101">
    <cfRule type="expression" dxfId="4" priority="23">
      <formula>C20="nein"</formula>
    </cfRule>
    <cfRule type="expression" dxfId="3" priority="24">
      <formula>AND(AND(OR(OR(F20&lt;&gt;"",G20&lt;&gt;""),H20&lt;&gt;""),C20="ja"),D20="")</formula>
    </cfRule>
  </conditionalFormatting>
  <conditionalFormatting sqref="E20:E101">
    <cfRule type="expression" dxfId="2" priority="1">
      <formula>AND($B20&lt;&gt;"",$B20&lt;&gt;"--nicht bekannt--")</formula>
    </cfRule>
    <cfRule type="expression" dxfId="1" priority="25">
      <formula>AND(AND(OR(OR(F20&lt;&gt;"",G20&lt;&gt;""),H20&lt;&gt;""),B20="--nicht bekannt--"),AND(E20="",OR(OR(C20="",C20="nein"),A20="Verträge mit Produzenten erneuerbarer Gase")))</formula>
    </cfRule>
    <cfRule type="expression" dxfId="0" priority="26">
      <formula>AND(C20="ja",A20&lt;&gt;"Verträge mit Produzenten erneuerbarer Gase")</formula>
    </cfRule>
  </conditionalFormatting>
  <pageMargins left="0.7" right="0.7" top="0.75" bottom="0.75" header="0.3" footer="0.3"/>
  <drawing r:id="rId1"/>
  <extLst>
    <ext xmlns:x14="http://schemas.microsoft.com/office/spreadsheetml/2009/9/main" uri="{CCE6A557-97BC-4b89-ADB6-D9C93CAAB3DF}">
      <x14:dataValidations xmlns:xm="http://schemas.microsoft.com/office/excel/2006/main" count="7">
        <x14:dataValidation type="list" allowBlank="1" showInputMessage="1" showErrorMessage="1" xr:uid="{C5EECE7F-56A0-40EC-8C63-3DD5119B7031}">
          <x14:formula1>
            <xm:f>L!$G$10:$G$204</xm:f>
          </x14:formula1>
          <xm:sqref>D20:D101</xm:sqref>
        </x14:dataValidation>
        <x14:dataValidation type="list" allowBlank="1" showInputMessage="1" showErrorMessage="1" xr:uid="{3F3D48A6-5B0F-45C1-8850-C6B0A6C66D1C}">
          <x14:formula1>
            <xm:f>L!$E$10:$E$205</xm:f>
          </x14:formula1>
          <xm:sqref>B21:B101</xm:sqref>
        </x14:dataValidation>
        <x14:dataValidation type="list" allowBlank="1" showInputMessage="1" showErrorMessage="1" xr:uid="{3BC0865C-5EAD-4A51-AE2B-E2D216DE65B2}">
          <x14:formula1>
            <xm:f>L!$K$10:$K$17</xm:f>
          </x14:formula1>
          <xm:sqref>C20:C101</xm:sqref>
        </x14:dataValidation>
        <x14:dataValidation type="list" allowBlank="1" showInputMessage="1" showErrorMessage="1" xr:uid="{37E9B265-A5E9-4B57-8DA2-1EDB1319FE47}">
          <x14:formula1>
            <xm:f>L!$I$10:$I$17</xm:f>
          </x14:formula1>
          <xm:sqref>A21:A101</xm:sqref>
        </x14:dataValidation>
        <x14:dataValidation type="list" allowBlank="1" showInputMessage="1" showErrorMessage="1" xr:uid="{8ACA644D-7DA9-4B42-8C80-358B1E91C1F0}">
          <x14:formula1>
            <xm:f>L!$M$10:$M$17</xm:f>
          </x14:formula1>
          <xm:sqref>E20:E101</xm:sqref>
        </x14:dataValidation>
        <x14:dataValidation type="list" allowBlank="1" showErrorMessage="1" promptTitle="Vertragstyp auswählen" xr:uid="{FD09DF40-CEA6-4C40-8996-4D4808238352}">
          <x14:formula1>
            <xm:f>L!$I$10:$I$17</xm:f>
          </x14:formula1>
          <xm:sqref>A20</xm:sqref>
        </x14:dataValidation>
        <x14:dataValidation type="list" allowBlank="1" showErrorMessage="1" promptTitle="Herkunftsland auswählen" xr:uid="{29950C16-0EC5-421A-8A5E-6DC363E13212}">
          <x14:formula1>
            <xm:f>L!$E$10:$E$205</xm:f>
          </x14:formula1>
          <xm:sqref>B20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29A479-C0B5-4256-AB57-B889EE575005}">
  <dimension ref="A2:M565"/>
  <sheetViews>
    <sheetView workbookViewId="0"/>
  </sheetViews>
  <sheetFormatPr baseColWidth="10" defaultColWidth="11.42578125" defaultRowHeight="15" x14ac:dyDescent="0.25"/>
  <cols>
    <col min="1" max="1" width="60.5703125" style="43" customWidth="1"/>
    <col min="2" max="2" width="15.5703125" style="43" customWidth="1"/>
    <col min="3" max="3" width="3.5703125" style="51" customWidth="1"/>
    <col min="4" max="4" width="11.42578125" style="16"/>
    <col min="5" max="5" width="29.28515625" style="16" bestFit="1" customWidth="1"/>
    <col min="6" max="6" width="14.140625" style="16" customWidth="1"/>
    <col min="7" max="7" width="29.28515625" style="16" bestFit="1" customWidth="1"/>
    <col min="8" max="8" width="11.42578125" style="16"/>
    <col min="9" max="9" width="43.7109375" style="16" bestFit="1" customWidth="1"/>
    <col min="10" max="10" width="11.42578125" style="16"/>
    <col min="11" max="11" width="24.140625" style="16" bestFit="1" customWidth="1"/>
    <col min="12" max="12" width="11.42578125" style="16"/>
    <col min="13" max="13" width="33.85546875" style="16" bestFit="1" customWidth="1"/>
    <col min="14" max="16384" width="11.42578125" style="16"/>
  </cols>
  <sheetData>
    <row r="2" spans="1:13" x14ac:dyDescent="0.25">
      <c r="A2" s="51"/>
      <c r="B2" s="51"/>
      <c r="C2" s="50"/>
    </row>
    <row r="3" spans="1:13" x14ac:dyDescent="0.25">
      <c r="A3" s="51"/>
      <c r="B3" s="51"/>
      <c r="C3" s="50"/>
    </row>
    <row r="4" spans="1:13" x14ac:dyDescent="0.25">
      <c r="A4" s="51"/>
      <c r="B4" s="51"/>
      <c r="C4" s="50"/>
    </row>
    <row r="5" spans="1:13" x14ac:dyDescent="0.25">
      <c r="A5" s="57" t="s">
        <v>0</v>
      </c>
      <c r="B5" s="51"/>
      <c r="C5" s="50"/>
    </row>
    <row r="6" spans="1:13" x14ac:dyDescent="0.25">
      <c r="A6" s="51"/>
      <c r="B6" s="51"/>
      <c r="C6" s="50"/>
    </row>
    <row r="7" spans="1:13" x14ac:dyDescent="0.25">
      <c r="A7" s="51"/>
      <c r="B7" s="51"/>
      <c r="C7" s="50"/>
    </row>
    <row r="8" spans="1:13" ht="25.5" customHeight="1" x14ac:dyDescent="0.25">
      <c r="A8" s="122" t="s">
        <v>227</v>
      </c>
      <c r="B8" s="124" t="s">
        <v>228</v>
      </c>
      <c r="C8" s="50"/>
      <c r="E8" s="120" t="s">
        <v>6</v>
      </c>
      <c r="F8" s="4"/>
      <c r="G8" s="120" t="s">
        <v>8</v>
      </c>
      <c r="H8" s="4"/>
      <c r="I8" s="126" t="s">
        <v>13</v>
      </c>
      <c r="J8" s="4"/>
      <c r="K8" s="118" t="s">
        <v>7</v>
      </c>
      <c r="M8" s="118" t="s">
        <v>210</v>
      </c>
    </row>
    <row r="9" spans="1:13" x14ac:dyDescent="0.25">
      <c r="A9" s="123"/>
      <c r="B9" s="125"/>
      <c r="E9" s="121"/>
      <c r="F9" s="4"/>
      <c r="G9" s="121"/>
      <c r="H9" s="4"/>
      <c r="I9" s="127"/>
      <c r="J9" s="4"/>
      <c r="K9" s="119"/>
      <c r="M9" s="119"/>
    </row>
    <row r="10" spans="1:13" x14ac:dyDescent="0.25">
      <c r="A10" s="58" t="s">
        <v>229</v>
      </c>
      <c r="B10" s="44" t="s">
        <v>230</v>
      </c>
      <c r="E10" s="20"/>
      <c r="F10" s="4"/>
      <c r="G10" s="20"/>
      <c r="H10" s="4"/>
      <c r="I10" s="17" t="s">
        <v>207</v>
      </c>
      <c r="J10" s="4"/>
      <c r="K10" s="18" t="s">
        <v>392</v>
      </c>
      <c r="M10" s="18" t="s">
        <v>394</v>
      </c>
    </row>
    <row r="11" spans="1:13" x14ac:dyDescent="0.25">
      <c r="A11" s="58" t="s">
        <v>231</v>
      </c>
      <c r="B11" s="44" t="s">
        <v>232</v>
      </c>
      <c r="E11" s="21" t="s">
        <v>212</v>
      </c>
      <c r="F11" s="4"/>
      <c r="G11" s="17" t="s">
        <v>140</v>
      </c>
      <c r="H11" s="4"/>
      <c r="I11" s="17" t="s">
        <v>208</v>
      </c>
      <c r="J11" s="4"/>
      <c r="K11" s="19" t="s">
        <v>393</v>
      </c>
      <c r="M11" s="19" t="s">
        <v>395</v>
      </c>
    </row>
    <row r="12" spans="1:13" x14ac:dyDescent="0.25">
      <c r="A12" s="58" t="s">
        <v>233</v>
      </c>
      <c r="B12" s="44" t="s">
        <v>234</v>
      </c>
      <c r="E12" s="17" t="s">
        <v>140</v>
      </c>
      <c r="F12" s="4"/>
      <c r="G12" s="20" t="s">
        <v>14</v>
      </c>
      <c r="H12" s="4"/>
      <c r="I12" s="17" t="s">
        <v>209</v>
      </c>
      <c r="J12" s="4"/>
      <c r="K12" s="17"/>
      <c r="M12" s="17"/>
    </row>
    <row r="13" spans="1:13" x14ac:dyDescent="0.25">
      <c r="A13" s="58" t="s">
        <v>235</v>
      </c>
      <c r="B13" s="44" t="s">
        <v>236</v>
      </c>
      <c r="E13" s="20" t="s">
        <v>14</v>
      </c>
      <c r="F13" s="4"/>
      <c r="G13" s="17" t="s">
        <v>15</v>
      </c>
      <c r="H13" s="4"/>
      <c r="I13" s="17"/>
      <c r="J13" s="4"/>
      <c r="K13" s="17"/>
      <c r="M13" s="17"/>
    </row>
    <row r="14" spans="1:13" x14ac:dyDescent="0.25">
      <c r="A14" s="58" t="s">
        <v>237</v>
      </c>
      <c r="B14" s="44" t="s">
        <v>238</v>
      </c>
      <c r="E14" s="17" t="s">
        <v>15</v>
      </c>
      <c r="F14" s="4"/>
      <c r="G14" s="17" t="s">
        <v>16</v>
      </c>
      <c r="H14" s="4"/>
      <c r="I14" s="17"/>
      <c r="J14" s="4"/>
      <c r="K14" s="17"/>
      <c r="M14" s="17"/>
    </row>
    <row r="15" spans="1:13" ht="15" customHeight="1" x14ac:dyDescent="0.25">
      <c r="A15" s="58" t="s">
        <v>239</v>
      </c>
      <c r="B15" s="44" t="s">
        <v>240</v>
      </c>
      <c r="C15" s="52"/>
      <c r="E15" s="17" t="s">
        <v>16</v>
      </c>
      <c r="F15" s="4"/>
      <c r="G15" s="17" t="s">
        <v>17</v>
      </c>
      <c r="H15" s="4"/>
      <c r="I15" s="17"/>
      <c r="J15" s="4"/>
      <c r="K15" s="17"/>
      <c r="M15" s="17"/>
    </row>
    <row r="16" spans="1:13" x14ac:dyDescent="0.25">
      <c r="A16" s="58" t="s">
        <v>241</v>
      </c>
      <c r="B16" s="44" t="s">
        <v>242</v>
      </c>
      <c r="C16" s="53"/>
      <c r="E16" s="17" t="s">
        <v>17</v>
      </c>
      <c r="F16" s="4"/>
      <c r="G16" s="17" t="s">
        <v>18</v>
      </c>
      <c r="H16" s="4"/>
      <c r="I16" s="17"/>
      <c r="J16" s="4"/>
      <c r="K16" s="17"/>
      <c r="M16" s="17"/>
    </row>
    <row r="17" spans="1:13" x14ac:dyDescent="0.25">
      <c r="A17" s="58" t="s">
        <v>243</v>
      </c>
      <c r="B17" s="44" t="s">
        <v>244</v>
      </c>
      <c r="E17" s="17" t="s">
        <v>18</v>
      </c>
      <c r="F17" s="4"/>
      <c r="G17" s="17" t="s">
        <v>19</v>
      </c>
      <c r="H17" s="4"/>
      <c r="I17" s="17"/>
      <c r="J17" s="4"/>
      <c r="K17" s="17"/>
      <c r="M17" s="17"/>
    </row>
    <row r="18" spans="1:13" x14ac:dyDescent="0.25">
      <c r="A18" s="58" t="s">
        <v>245</v>
      </c>
      <c r="B18" s="44" t="s">
        <v>246</v>
      </c>
      <c r="C18" s="54"/>
      <c r="E18" s="17" t="s">
        <v>19</v>
      </c>
      <c r="F18" s="4"/>
      <c r="G18" s="17" t="s">
        <v>20</v>
      </c>
      <c r="H18" s="4"/>
      <c r="I18" s="4"/>
      <c r="J18" s="4"/>
      <c r="K18" s="4"/>
    </row>
    <row r="19" spans="1:13" x14ac:dyDescent="0.25">
      <c r="A19" s="58" t="s">
        <v>247</v>
      </c>
      <c r="B19" s="44" t="s">
        <v>248</v>
      </c>
      <c r="C19" s="55"/>
      <c r="E19" s="17" t="s">
        <v>20</v>
      </c>
      <c r="F19" s="4"/>
      <c r="G19" s="17" t="s">
        <v>21</v>
      </c>
      <c r="H19" s="4"/>
      <c r="I19" s="4"/>
      <c r="J19" s="4"/>
      <c r="K19" s="4"/>
    </row>
    <row r="20" spans="1:13" x14ac:dyDescent="0.25">
      <c r="A20" s="58" t="s">
        <v>249</v>
      </c>
      <c r="B20" s="44" t="s">
        <v>250</v>
      </c>
      <c r="C20" s="55"/>
      <c r="E20" s="17" t="s">
        <v>21</v>
      </c>
      <c r="F20" s="4"/>
      <c r="G20" s="17" t="s">
        <v>22</v>
      </c>
      <c r="H20" s="4"/>
      <c r="I20" s="4"/>
      <c r="J20" s="4"/>
      <c r="K20" s="4"/>
    </row>
    <row r="21" spans="1:13" x14ac:dyDescent="0.25">
      <c r="A21" s="58" t="s">
        <v>251</v>
      </c>
      <c r="B21" s="44" t="s">
        <v>252</v>
      </c>
      <c r="C21" s="55"/>
      <c r="E21" s="17" t="s">
        <v>22</v>
      </c>
      <c r="F21" s="4"/>
      <c r="G21" s="17" t="s">
        <v>23</v>
      </c>
      <c r="H21" s="4"/>
      <c r="I21" s="4"/>
      <c r="J21" s="4"/>
      <c r="K21" s="4"/>
    </row>
    <row r="22" spans="1:13" x14ac:dyDescent="0.25">
      <c r="A22" s="58" t="s">
        <v>253</v>
      </c>
      <c r="B22" s="44" t="s">
        <v>254</v>
      </c>
      <c r="C22" s="55"/>
      <c r="E22" s="17" t="s">
        <v>23</v>
      </c>
      <c r="F22" s="4"/>
      <c r="G22" s="17" t="s">
        <v>24</v>
      </c>
      <c r="H22" s="4"/>
      <c r="I22" s="4"/>
      <c r="J22" s="4"/>
      <c r="K22" s="4"/>
    </row>
    <row r="23" spans="1:13" x14ac:dyDescent="0.25">
      <c r="A23" s="58" t="s">
        <v>255</v>
      </c>
      <c r="B23" s="44" t="s">
        <v>256</v>
      </c>
      <c r="C23" s="55"/>
      <c r="E23" s="17" t="s">
        <v>24</v>
      </c>
      <c r="F23" s="4"/>
      <c r="G23" s="17" t="s">
        <v>25</v>
      </c>
      <c r="H23" s="4"/>
      <c r="I23" s="4"/>
      <c r="J23" s="4"/>
      <c r="K23" s="4"/>
    </row>
    <row r="24" spans="1:13" x14ac:dyDescent="0.25">
      <c r="A24" s="58" t="s">
        <v>257</v>
      </c>
      <c r="B24" s="44" t="s">
        <v>258</v>
      </c>
      <c r="C24" s="55"/>
      <c r="E24" s="17" t="s">
        <v>25</v>
      </c>
      <c r="F24" s="4"/>
      <c r="G24" s="17" t="s">
        <v>26</v>
      </c>
      <c r="H24" s="4"/>
      <c r="I24" s="4"/>
      <c r="J24" s="4"/>
      <c r="K24" s="4"/>
    </row>
    <row r="25" spans="1:13" x14ac:dyDescent="0.25">
      <c r="A25" s="58" t="s">
        <v>259</v>
      </c>
      <c r="B25" s="44" t="s">
        <v>260</v>
      </c>
      <c r="C25" s="55"/>
      <c r="E25" s="17" t="s">
        <v>26</v>
      </c>
      <c r="F25" s="4"/>
      <c r="G25" s="17" t="s">
        <v>27</v>
      </c>
      <c r="H25" s="4"/>
      <c r="I25" s="4"/>
      <c r="J25" s="4"/>
      <c r="K25" s="4"/>
    </row>
    <row r="26" spans="1:13" x14ac:dyDescent="0.25">
      <c r="A26" s="58" t="s">
        <v>261</v>
      </c>
      <c r="B26" s="44" t="s">
        <v>262</v>
      </c>
      <c r="C26" s="55"/>
      <c r="E26" s="17" t="s">
        <v>27</v>
      </c>
      <c r="F26" s="4"/>
      <c r="G26" s="17" t="s">
        <v>28</v>
      </c>
      <c r="H26" s="4"/>
      <c r="I26" s="4"/>
      <c r="J26" s="4"/>
      <c r="K26" s="4"/>
    </row>
    <row r="27" spans="1:13" x14ac:dyDescent="0.25">
      <c r="A27" s="58" t="s">
        <v>263</v>
      </c>
      <c r="B27" s="44" t="s">
        <v>264</v>
      </c>
      <c r="C27" s="55"/>
      <c r="E27" s="17" t="s">
        <v>28</v>
      </c>
      <c r="F27" s="4"/>
      <c r="G27" s="17" t="s">
        <v>29</v>
      </c>
      <c r="H27" s="4"/>
      <c r="I27" s="4"/>
      <c r="J27" s="4"/>
      <c r="K27" s="4"/>
    </row>
    <row r="28" spans="1:13" x14ac:dyDescent="0.25">
      <c r="A28" s="58" t="s">
        <v>265</v>
      </c>
      <c r="B28" s="44" t="s">
        <v>266</v>
      </c>
      <c r="C28" s="55"/>
      <c r="E28" s="17" t="s">
        <v>29</v>
      </c>
      <c r="F28" s="4"/>
      <c r="G28" s="17" t="s">
        <v>30</v>
      </c>
      <c r="H28" s="4"/>
      <c r="I28" s="4"/>
      <c r="J28" s="4"/>
      <c r="K28" s="4"/>
    </row>
    <row r="29" spans="1:13" x14ac:dyDescent="0.25">
      <c r="A29" s="58" t="s">
        <v>267</v>
      </c>
      <c r="B29" s="44" t="s">
        <v>268</v>
      </c>
      <c r="C29" s="55"/>
      <c r="E29" s="17" t="s">
        <v>30</v>
      </c>
      <c r="F29" s="4"/>
      <c r="G29" s="17" t="s">
        <v>31</v>
      </c>
      <c r="H29" s="4"/>
      <c r="I29" s="4"/>
      <c r="J29" s="4"/>
      <c r="K29" s="4"/>
    </row>
    <row r="30" spans="1:13" x14ac:dyDescent="0.25">
      <c r="A30" s="58" t="s">
        <v>269</v>
      </c>
      <c r="B30" s="44" t="s">
        <v>270</v>
      </c>
      <c r="C30" s="55"/>
      <c r="E30" s="17" t="s">
        <v>31</v>
      </c>
      <c r="F30" s="4"/>
      <c r="G30" s="17" t="s">
        <v>32</v>
      </c>
      <c r="H30" s="4"/>
      <c r="I30" s="4"/>
      <c r="J30" s="4"/>
      <c r="K30" s="4"/>
    </row>
    <row r="31" spans="1:13" x14ac:dyDescent="0.25">
      <c r="A31" s="58" t="s">
        <v>271</v>
      </c>
      <c r="B31" s="44" t="s">
        <v>272</v>
      </c>
      <c r="C31" s="55"/>
      <c r="E31" s="17" t="s">
        <v>32</v>
      </c>
      <c r="F31" s="4"/>
      <c r="G31" s="17" t="s">
        <v>33</v>
      </c>
      <c r="H31" s="4"/>
      <c r="I31" s="4"/>
      <c r="J31" s="4"/>
      <c r="K31" s="4"/>
    </row>
    <row r="32" spans="1:13" x14ac:dyDescent="0.25">
      <c r="A32" s="58" t="s">
        <v>273</v>
      </c>
      <c r="B32" s="44" t="s">
        <v>274</v>
      </c>
      <c r="C32" s="55"/>
      <c r="E32" s="17" t="s">
        <v>33</v>
      </c>
      <c r="F32" s="4"/>
      <c r="G32" s="17" t="s">
        <v>34</v>
      </c>
      <c r="H32" s="4"/>
      <c r="I32" s="4"/>
      <c r="J32" s="4"/>
      <c r="K32" s="4"/>
    </row>
    <row r="33" spans="1:11" x14ac:dyDescent="0.25">
      <c r="A33" s="58" t="s">
        <v>275</v>
      </c>
      <c r="B33" s="44" t="s">
        <v>276</v>
      </c>
      <c r="C33" s="55"/>
      <c r="E33" s="17" t="s">
        <v>34</v>
      </c>
      <c r="F33" s="4"/>
      <c r="G33" s="17" t="s">
        <v>35</v>
      </c>
      <c r="H33" s="4"/>
      <c r="I33" s="4"/>
      <c r="J33" s="4"/>
      <c r="K33" s="4"/>
    </row>
    <row r="34" spans="1:11" x14ac:dyDescent="0.25">
      <c r="A34" s="58" t="s">
        <v>277</v>
      </c>
      <c r="B34" s="44" t="s">
        <v>278</v>
      </c>
      <c r="C34" s="55"/>
      <c r="E34" s="17" t="s">
        <v>35</v>
      </c>
      <c r="F34" s="4"/>
      <c r="G34" s="17" t="s">
        <v>36</v>
      </c>
      <c r="H34" s="4"/>
      <c r="I34" s="4"/>
      <c r="J34" s="4"/>
      <c r="K34" s="4"/>
    </row>
    <row r="35" spans="1:11" x14ac:dyDescent="0.25">
      <c r="A35" s="58" t="s">
        <v>279</v>
      </c>
      <c r="B35" s="44" t="s">
        <v>280</v>
      </c>
      <c r="C35" s="55"/>
      <c r="E35" s="17" t="s">
        <v>36</v>
      </c>
      <c r="F35" s="4"/>
      <c r="G35" s="17" t="s">
        <v>37</v>
      </c>
      <c r="H35" s="4"/>
      <c r="I35" s="4"/>
      <c r="J35" s="4"/>
      <c r="K35" s="4"/>
    </row>
    <row r="36" spans="1:11" x14ac:dyDescent="0.25">
      <c r="A36" s="58" t="s">
        <v>281</v>
      </c>
      <c r="B36" s="44" t="s">
        <v>282</v>
      </c>
      <c r="C36" s="55"/>
      <c r="E36" s="17" t="s">
        <v>37</v>
      </c>
      <c r="F36" s="4"/>
      <c r="G36" s="17" t="s">
        <v>38</v>
      </c>
      <c r="H36" s="4"/>
      <c r="I36" s="4"/>
      <c r="J36" s="4"/>
      <c r="K36" s="4"/>
    </row>
    <row r="37" spans="1:11" x14ac:dyDescent="0.25">
      <c r="A37" s="58" t="s">
        <v>283</v>
      </c>
      <c r="B37" s="44" t="s">
        <v>284</v>
      </c>
      <c r="C37" s="54"/>
      <c r="E37" s="17" t="s">
        <v>38</v>
      </c>
      <c r="F37" s="4"/>
      <c r="G37" s="17" t="s">
        <v>39</v>
      </c>
      <c r="H37" s="4"/>
      <c r="I37" s="4"/>
      <c r="J37" s="4"/>
      <c r="K37" s="4"/>
    </row>
    <row r="38" spans="1:11" x14ac:dyDescent="0.25">
      <c r="A38" s="58" t="s">
        <v>285</v>
      </c>
      <c r="B38" s="44" t="s">
        <v>286</v>
      </c>
      <c r="C38" s="55"/>
      <c r="E38" s="17" t="s">
        <v>39</v>
      </c>
      <c r="F38" s="4"/>
      <c r="G38" s="17" t="s">
        <v>40</v>
      </c>
      <c r="H38" s="4"/>
      <c r="I38" s="4"/>
      <c r="J38" s="4"/>
      <c r="K38" s="4"/>
    </row>
    <row r="39" spans="1:11" x14ac:dyDescent="0.25">
      <c r="A39" s="58" t="s">
        <v>287</v>
      </c>
      <c r="B39" s="44" t="s">
        <v>288</v>
      </c>
      <c r="C39" s="56"/>
      <c r="E39" s="17" t="s">
        <v>40</v>
      </c>
      <c r="F39" s="4"/>
      <c r="G39" s="17" t="s">
        <v>41</v>
      </c>
      <c r="H39" s="4"/>
      <c r="I39" s="4"/>
      <c r="J39" s="4"/>
      <c r="K39" s="4"/>
    </row>
    <row r="40" spans="1:11" x14ac:dyDescent="0.25">
      <c r="A40" s="58" t="s">
        <v>289</v>
      </c>
      <c r="B40" s="44" t="s">
        <v>290</v>
      </c>
      <c r="C40" s="54"/>
      <c r="E40" s="17" t="s">
        <v>41</v>
      </c>
      <c r="G40" s="17" t="s">
        <v>42</v>
      </c>
    </row>
    <row r="41" spans="1:11" x14ac:dyDescent="0.25">
      <c r="A41" s="58" t="s">
        <v>291</v>
      </c>
      <c r="B41" s="44" t="s">
        <v>292</v>
      </c>
      <c r="C41" s="54"/>
      <c r="E41" s="17" t="s">
        <v>42</v>
      </c>
      <c r="G41" s="17" t="s">
        <v>43</v>
      </c>
    </row>
    <row r="42" spans="1:11" x14ac:dyDescent="0.25">
      <c r="A42" s="58" t="s">
        <v>293</v>
      </c>
      <c r="B42" s="44" t="s">
        <v>294</v>
      </c>
      <c r="C42" s="54"/>
      <c r="E42" s="17" t="s">
        <v>43</v>
      </c>
      <c r="G42" s="17" t="s">
        <v>44</v>
      </c>
    </row>
    <row r="43" spans="1:11" x14ac:dyDescent="0.25">
      <c r="A43" s="58" t="s">
        <v>295</v>
      </c>
      <c r="B43" s="44" t="s">
        <v>296</v>
      </c>
      <c r="C43" s="54"/>
      <c r="E43" s="17" t="s">
        <v>44</v>
      </c>
      <c r="G43" s="17" t="s">
        <v>45</v>
      </c>
    </row>
    <row r="44" spans="1:11" x14ac:dyDescent="0.25">
      <c r="A44" s="58" t="s">
        <v>297</v>
      </c>
      <c r="B44" s="44" t="s">
        <v>298</v>
      </c>
      <c r="C44" s="54"/>
      <c r="E44" s="17" t="s">
        <v>45</v>
      </c>
      <c r="G44" s="17" t="s">
        <v>46</v>
      </c>
    </row>
    <row r="45" spans="1:11" x14ac:dyDescent="0.25">
      <c r="A45" s="58" t="s">
        <v>299</v>
      </c>
      <c r="B45" s="44" t="s">
        <v>300</v>
      </c>
      <c r="C45" s="54"/>
      <c r="E45" s="17" t="s">
        <v>46</v>
      </c>
      <c r="G45" s="17" t="s">
        <v>47</v>
      </c>
    </row>
    <row r="46" spans="1:11" x14ac:dyDescent="0.25">
      <c r="A46" s="58" t="s">
        <v>301</v>
      </c>
      <c r="B46" s="44" t="s">
        <v>302</v>
      </c>
      <c r="C46" s="54"/>
      <c r="E46" s="17" t="s">
        <v>47</v>
      </c>
      <c r="G46" s="17" t="s">
        <v>48</v>
      </c>
    </row>
    <row r="47" spans="1:11" x14ac:dyDescent="0.25">
      <c r="A47" s="58" t="s">
        <v>303</v>
      </c>
      <c r="B47" s="44" t="s">
        <v>304</v>
      </c>
      <c r="C47" s="54"/>
      <c r="E47" s="17" t="s">
        <v>48</v>
      </c>
      <c r="G47" s="17" t="s">
        <v>49</v>
      </c>
    </row>
    <row r="48" spans="1:11" x14ac:dyDescent="0.25">
      <c r="A48" s="58" t="s">
        <v>305</v>
      </c>
      <c r="B48" s="44" t="s">
        <v>306</v>
      </c>
      <c r="C48" s="54"/>
      <c r="E48" s="17" t="s">
        <v>49</v>
      </c>
      <c r="G48" s="17" t="s">
        <v>50</v>
      </c>
    </row>
    <row r="49" spans="1:7" x14ac:dyDescent="0.25">
      <c r="A49" s="58" t="s">
        <v>307</v>
      </c>
      <c r="B49" s="44" t="s">
        <v>308</v>
      </c>
      <c r="C49" s="54"/>
      <c r="E49" s="17" t="s">
        <v>50</v>
      </c>
      <c r="G49" s="17" t="s">
        <v>51</v>
      </c>
    </row>
    <row r="50" spans="1:7" x14ac:dyDescent="0.25">
      <c r="A50" s="58" t="s">
        <v>309</v>
      </c>
      <c r="B50" s="44" t="s">
        <v>310</v>
      </c>
      <c r="C50" s="54"/>
      <c r="E50" s="17" t="s">
        <v>51</v>
      </c>
      <c r="G50" s="17" t="s">
        <v>52</v>
      </c>
    </row>
    <row r="51" spans="1:7" x14ac:dyDescent="0.25">
      <c r="A51" s="58" t="s">
        <v>311</v>
      </c>
      <c r="B51" s="44" t="s">
        <v>312</v>
      </c>
      <c r="C51" s="54"/>
      <c r="E51" s="17" t="s">
        <v>52</v>
      </c>
      <c r="G51" s="17" t="s">
        <v>53</v>
      </c>
    </row>
    <row r="52" spans="1:7" x14ac:dyDescent="0.25">
      <c r="A52" s="58" t="s">
        <v>313</v>
      </c>
      <c r="B52" s="44" t="s">
        <v>314</v>
      </c>
      <c r="C52" s="54"/>
      <c r="E52" s="17" t="s">
        <v>53</v>
      </c>
      <c r="G52" s="17" t="s">
        <v>54</v>
      </c>
    </row>
    <row r="53" spans="1:7" x14ac:dyDescent="0.25">
      <c r="A53" s="58" t="s">
        <v>315</v>
      </c>
      <c r="B53" s="44" t="s">
        <v>316</v>
      </c>
      <c r="C53" s="54"/>
      <c r="E53" s="17" t="s">
        <v>54</v>
      </c>
      <c r="G53" s="17" t="s">
        <v>55</v>
      </c>
    </row>
    <row r="54" spans="1:7" x14ac:dyDescent="0.25">
      <c r="A54" s="58" t="s">
        <v>317</v>
      </c>
      <c r="B54" s="44" t="s">
        <v>318</v>
      </c>
      <c r="C54" s="54"/>
      <c r="E54" s="17" t="s">
        <v>55</v>
      </c>
      <c r="G54" s="17" t="s">
        <v>56</v>
      </c>
    </row>
    <row r="55" spans="1:7" x14ac:dyDescent="0.25">
      <c r="A55" s="58" t="s">
        <v>319</v>
      </c>
      <c r="B55" s="44" t="s">
        <v>320</v>
      </c>
      <c r="C55" s="54"/>
      <c r="E55" s="17" t="s">
        <v>56</v>
      </c>
      <c r="G55" s="17" t="s">
        <v>57</v>
      </c>
    </row>
    <row r="56" spans="1:7" x14ac:dyDescent="0.25">
      <c r="A56" s="58" t="s">
        <v>321</v>
      </c>
      <c r="B56" s="44" t="s">
        <v>322</v>
      </c>
      <c r="C56" s="54"/>
      <c r="E56" s="17" t="s">
        <v>57</v>
      </c>
      <c r="G56" s="17" t="s">
        <v>58</v>
      </c>
    </row>
    <row r="57" spans="1:7" x14ac:dyDescent="0.25">
      <c r="A57" s="58" t="s">
        <v>323</v>
      </c>
      <c r="B57" s="44" t="s">
        <v>324</v>
      </c>
      <c r="C57" s="54"/>
      <c r="E57" s="17" t="s">
        <v>58</v>
      </c>
      <c r="G57" s="17" t="s">
        <v>59</v>
      </c>
    </row>
    <row r="58" spans="1:7" x14ac:dyDescent="0.25">
      <c r="A58" s="58" t="s">
        <v>325</v>
      </c>
      <c r="B58" s="44" t="s">
        <v>326</v>
      </c>
      <c r="C58" s="54"/>
      <c r="E58" s="17" t="s">
        <v>59</v>
      </c>
      <c r="G58" s="17" t="s">
        <v>60</v>
      </c>
    </row>
    <row r="59" spans="1:7" x14ac:dyDescent="0.25">
      <c r="A59" s="58" t="s">
        <v>327</v>
      </c>
      <c r="B59" s="44" t="s">
        <v>328</v>
      </c>
      <c r="C59" s="54"/>
      <c r="E59" s="17" t="s">
        <v>60</v>
      </c>
      <c r="G59" s="17" t="s">
        <v>61</v>
      </c>
    </row>
    <row r="60" spans="1:7" x14ac:dyDescent="0.25">
      <c r="A60" s="58" t="s">
        <v>329</v>
      </c>
      <c r="B60" s="44" t="s">
        <v>330</v>
      </c>
      <c r="C60" s="54"/>
      <c r="E60" s="17" t="s">
        <v>61</v>
      </c>
      <c r="G60" s="17" t="s">
        <v>62</v>
      </c>
    </row>
    <row r="61" spans="1:7" x14ac:dyDescent="0.25">
      <c r="A61" s="58" t="s">
        <v>331</v>
      </c>
      <c r="B61" s="44" t="s">
        <v>332</v>
      </c>
      <c r="C61" s="54"/>
      <c r="E61" s="17" t="s">
        <v>62</v>
      </c>
      <c r="G61" s="17" t="s">
        <v>63</v>
      </c>
    </row>
    <row r="62" spans="1:7" x14ac:dyDescent="0.25">
      <c r="A62" s="58" t="s">
        <v>333</v>
      </c>
      <c r="B62" s="44" t="s">
        <v>334</v>
      </c>
      <c r="C62" s="54"/>
      <c r="E62" s="17" t="s">
        <v>63</v>
      </c>
      <c r="G62" s="17" t="s">
        <v>64</v>
      </c>
    </row>
    <row r="63" spans="1:7" x14ac:dyDescent="0.25">
      <c r="A63" s="58" t="s">
        <v>335</v>
      </c>
      <c r="B63" s="44" t="s">
        <v>336</v>
      </c>
      <c r="C63" s="54"/>
      <c r="E63" s="17" t="s">
        <v>64</v>
      </c>
      <c r="G63" s="17" t="s">
        <v>65</v>
      </c>
    </row>
    <row r="64" spans="1:7" x14ac:dyDescent="0.25">
      <c r="A64" s="58" t="s">
        <v>337</v>
      </c>
      <c r="B64" s="44" t="s">
        <v>338</v>
      </c>
      <c r="C64" s="54"/>
      <c r="E64" s="17" t="s">
        <v>65</v>
      </c>
      <c r="G64" s="17" t="s">
        <v>66</v>
      </c>
    </row>
    <row r="65" spans="1:7" x14ac:dyDescent="0.25">
      <c r="A65" s="58" t="s">
        <v>339</v>
      </c>
      <c r="B65" s="44" t="s">
        <v>340</v>
      </c>
      <c r="C65" s="54"/>
      <c r="E65" s="17" t="s">
        <v>66</v>
      </c>
      <c r="G65" s="17" t="s">
        <v>67</v>
      </c>
    </row>
    <row r="66" spans="1:7" x14ac:dyDescent="0.25">
      <c r="A66" s="58" t="s">
        <v>341</v>
      </c>
      <c r="B66" s="44" t="s">
        <v>342</v>
      </c>
      <c r="C66" s="54"/>
      <c r="E66" s="17" t="s">
        <v>67</v>
      </c>
      <c r="G66" s="17" t="s">
        <v>68</v>
      </c>
    </row>
    <row r="67" spans="1:7" x14ac:dyDescent="0.25">
      <c r="A67" s="58" t="s">
        <v>343</v>
      </c>
      <c r="B67" s="44" t="s">
        <v>344</v>
      </c>
      <c r="C67" s="54"/>
      <c r="E67" s="17" t="s">
        <v>68</v>
      </c>
      <c r="G67" s="17" t="s">
        <v>69</v>
      </c>
    </row>
    <row r="68" spans="1:7" x14ac:dyDescent="0.25">
      <c r="A68" s="58" t="s">
        <v>345</v>
      </c>
      <c r="B68" s="44" t="s">
        <v>346</v>
      </c>
      <c r="C68" s="54"/>
      <c r="E68" s="17" t="s">
        <v>69</v>
      </c>
      <c r="G68" s="17" t="s">
        <v>70</v>
      </c>
    </row>
    <row r="69" spans="1:7" x14ac:dyDescent="0.25">
      <c r="A69" s="58" t="s">
        <v>347</v>
      </c>
      <c r="B69" s="44" t="s">
        <v>348</v>
      </c>
      <c r="C69" s="54"/>
      <c r="E69" s="17" t="s">
        <v>70</v>
      </c>
      <c r="G69" s="17" t="s">
        <v>71</v>
      </c>
    </row>
    <row r="70" spans="1:7" x14ac:dyDescent="0.25">
      <c r="A70" s="58" t="s">
        <v>349</v>
      </c>
      <c r="B70" s="44" t="s">
        <v>350</v>
      </c>
      <c r="C70" s="54"/>
      <c r="E70" s="17" t="s">
        <v>71</v>
      </c>
      <c r="G70" s="17" t="s">
        <v>72</v>
      </c>
    </row>
    <row r="71" spans="1:7" x14ac:dyDescent="0.25">
      <c r="A71" s="58" t="s">
        <v>351</v>
      </c>
      <c r="B71" s="44" t="s">
        <v>352</v>
      </c>
      <c r="C71" s="54"/>
      <c r="E71" s="17" t="s">
        <v>72</v>
      </c>
      <c r="G71" s="17" t="s">
        <v>73</v>
      </c>
    </row>
    <row r="72" spans="1:7" x14ac:dyDescent="0.25">
      <c r="A72" s="58" t="s">
        <v>353</v>
      </c>
      <c r="B72" s="44" t="s">
        <v>354</v>
      </c>
      <c r="C72" s="54"/>
      <c r="E72" s="17" t="s">
        <v>73</v>
      </c>
      <c r="G72" s="17" t="s">
        <v>74</v>
      </c>
    </row>
    <row r="73" spans="1:7" x14ac:dyDescent="0.25">
      <c r="A73" s="58" t="s">
        <v>355</v>
      </c>
      <c r="B73" s="44" t="s">
        <v>356</v>
      </c>
      <c r="C73" s="54"/>
      <c r="E73" s="17" t="s">
        <v>74</v>
      </c>
      <c r="G73" s="17" t="s">
        <v>75</v>
      </c>
    </row>
    <row r="74" spans="1:7" x14ac:dyDescent="0.25">
      <c r="A74" s="58" t="s">
        <v>357</v>
      </c>
      <c r="B74" s="44" t="s">
        <v>358</v>
      </c>
      <c r="C74" s="54"/>
      <c r="E74" s="17" t="s">
        <v>75</v>
      </c>
      <c r="G74" s="17" t="s">
        <v>76</v>
      </c>
    </row>
    <row r="75" spans="1:7" x14ac:dyDescent="0.25">
      <c r="A75" s="58" t="s">
        <v>359</v>
      </c>
      <c r="B75" s="44" t="s">
        <v>360</v>
      </c>
      <c r="C75" s="54"/>
      <c r="E75" s="17" t="s">
        <v>76</v>
      </c>
      <c r="G75" s="17" t="s">
        <v>77</v>
      </c>
    </row>
    <row r="76" spans="1:7" x14ac:dyDescent="0.25">
      <c r="A76" s="58" t="s">
        <v>361</v>
      </c>
      <c r="B76" s="44" t="s">
        <v>362</v>
      </c>
      <c r="C76" s="54"/>
      <c r="E76" s="17" t="s">
        <v>77</v>
      </c>
      <c r="G76" s="17" t="s">
        <v>78</v>
      </c>
    </row>
    <row r="77" spans="1:7" x14ac:dyDescent="0.25">
      <c r="A77" s="58" t="s">
        <v>363</v>
      </c>
      <c r="B77" s="44" t="s">
        <v>364</v>
      </c>
      <c r="C77" s="54"/>
      <c r="E77" s="17" t="s">
        <v>78</v>
      </c>
      <c r="G77" s="17" t="s">
        <v>79</v>
      </c>
    </row>
    <row r="78" spans="1:7" x14ac:dyDescent="0.25">
      <c r="A78" s="58" t="s">
        <v>365</v>
      </c>
      <c r="B78" s="44" t="s">
        <v>366</v>
      </c>
      <c r="C78" s="54"/>
      <c r="E78" s="17" t="s">
        <v>79</v>
      </c>
      <c r="G78" s="17" t="s">
        <v>80</v>
      </c>
    </row>
    <row r="79" spans="1:7" x14ac:dyDescent="0.25">
      <c r="A79" s="58" t="s">
        <v>367</v>
      </c>
      <c r="B79" s="44" t="s">
        <v>368</v>
      </c>
      <c r="C79" s="54"/>
      <c r="E79" s="17" t="s">
        <v>80</v>
      </c>
      <c r="G79" s="17" t="s">
        <v>81</v>
      </c>
    </row>
    <row r="80" spans="1:7" x14ac:dyDescent="0.25">
      <c r="A80" s="58" t="s">
        <v>369</v>
      </c>
      <c r="B80" s="44" t="s">
        <v>370</v>
      </c>
      <c r="C80" s="54"/>
      <c r="E80" s="17" t="s">
        <v>81</v>
      </c>
      <c r="G80" s="17" t="s">
        <v>82</v>
      </c>
    </row>
    <row r="81" spans="1:7" x14ac:dyDescent="0.25">
      <c r="A81" s="58" t="s">
        <v>371</v>
      </c>
      <c r="B81" s="44" t="s">
        <v>372</v>
      </c>
      <c r="E81" s="17" t="s">
        <v>82</v>
      </c>
      <c r="G81" s="17" t="s">
        <v>83</v>
      </c>
    </row>
    <row r="82" spans="1:7" x14ac:dyDescent="0.25">
      <c r="A82" s="58" t="s">
        <v>373</v>
      </c>
      <c r="B82" s="44" t="s">
        <v>374</v>
      </c>
      <c r="C82" s="54"/>
      <c r="E82" s="17" t="s">
        <v>83</v>
      </c>
      <c r="G82" s="17" t="s">
        <v>84</v>
      </c>
    </row>
    <row r="83" spans="1:7" x14ac:dyDescent="0.25">
      <c r="A83" s="58" t="s">
        <v>375</v>
      </c>
      <c r="B83" s="44" t="s">
        <v>376</v>
      </c>
      <c r="C83" s="55"/>
      <c r="E83" s="17" t="s">
        <v>84</v>
      </c>
      <c r="G83" s="17" t="s">
        <v>85</v>
      </c>
    </row>
    <row r="84" spans="1:7" x14ac:dyDescent="0.25">
      <c r="A84" s="58" t="s">
        <v>377</v>
      </c>
      <c r="B84" s="44" t="s">
        <v>378</v>
      </c>
      <c r="C84" s="54"/>
      <c r="E84" s="17" t="s">
        <v>85</v>
      </c>
      <c r="G84" s="17" t="s">
        <v>86</v>
      </c>
    </row>
    <row r="85" spans="1:7" x14ac:dyDescent="0.25">
      <c r="A85" s="58" t="s">
        <v>379</v>
      </c>
      <c r="B85" s="44" t="s">
        <v>380</v>
      </c>
      <c r="C85" s="54"/>
      <c r="E85" s="17" t="s">
        <v>86</v>
      </c>
      <c r="G85" s="17" t="s">
        <v>87</v>
      </c>
    </row>
    <row r="86" spans="1:7" x14ac:dyDescent="0.25">
      <c r="A86" s="58" t="s">
        <v>381</v>
      </c>
      <c r="B86" s="44" t="s">
        <v>382</v>
      </c>
      <c r="C86" s="54"/>
      <c r="E86" s="17" t="s">
        <v>87</v>
      </c>
      <c r="G86" s="17" t="s">
        <v>88</v>
      </c>
    </row>
    <row r="87" spans="1:7" x14ac:dyDescent="0.25">
      <c r="A87" s="58" t="s">
        <v>383</v>
      </c>
      <c r="B87" s="44" t="s">
        <v>384</v>
      </c>
      <c r="E87" s="17" t="s">
        <v>88</v>
      </c>
      <c r="G87" s="17" t="s">
        <v>89</v>
      </c>
    </row>
    <row r="88" spans="1:7" x14ac:dyDescent="0.25">
      <c r="A88" s="58"/>
      <c r="B88" s="59"/>
      <c r="E88" s="17" t="s">
        <v>89</v>
      </c>
      <c r="G88" s="17" t="s">
        <v>90</v>
      </c>
    </row>
    <row r="89" spans="1:7" x14ac:dyDescent="0.25">
      <c r="A89" s="58"/>
      <c r="B89" s="59"/>
      <c r="E89" s="17" t="s">
        <v>90</v>
      </c>
      <c r="G89" s="17" t="s">
        <v>91</v>
      </c>
    </row>
    <row r="90" spans="1:7" x14ac:dyDescent="0.25">
      <c r="A90" s="58"/>
      <c r="B90" s="59"/>
      <c r="C90" s="54"/>
      <c r="E90" s="17" t="s">
        <v>91</v>
      </c>
      <c r="G90" s="17" t="s">
        <v>92</v>
      </c>
    </row>
    <row r="91" spans="1:7" x14ac:dyDescent="0.25">
      <c r="A91" s="58"/>
      <c r="B91" s="59"/>
      <c r="C91" s="54"/>
      <c r="E91" s="17" t="s">
        <v>92</v>
      </c>
      <c r="G91" s="17" t="s">
        <v>93</v>
      </c>
    </row>
    <row r="92" spans="1:7" x14ac:dyDescent="0.25">
      <c r="A92" s="58"/>
      <c r="B92" s="59"/>
      <c r="C92" s="54"/>
      <c r="E92" s="17" t="s">
        <v>93</v>
      </c>
      <c r="G92" s="17" t="s">
        <v>94</v>
      </c>
    </row>
    <row r="93" spans="1:7" x14ac:dyDescent="0.25">
      <c r="A93" s="58"/>
      <c r="B93" s="59"/>
      <c r="C93" s="54"/>
      <c r="E93" s="17" t="s">
        <v>94</v>
      </c>
      <c r="G93" s="17" t="s">
        <v>95</v>
      </c>
    </row>
    <row r="94" spans="1:7" x14ac:dyDescent="0.25">
      <c r="A94" s="58"/>
      <c r="B94" s="59"/>
      <c r="C94" s="54"/>
      <c r="E94" s="17" t="s">
        <v>95</v>
      </c>
      <c r="G94" s="17" t="s">
        <v>96</v>
      </c>
    </row>
    <row r="95" spans="1:7" x14ac:dyDescent="0.25">
      <c r="A95" s="58"/>
      <c r="B95" s="59"/>
      <c r="C95" s="54"/>
      <c r="E95" s="17" t="s">
        <v>96</v>
      </c>
      <c r="G95" s="17" t="s">
        <v>97</v>
      </c>
    </row>
    <row r="96" spans="1:7" x14ac:dyDescent="0.25">
      <c r="A96" s="58"/>
      <c r="B96" s="59"/>
      <c r="C96" s="54"/>
      <c r="E96" s="17" t="s">
        <v>97</v>
      </c>
      <c r="G96" s="17" t="s">
        <v>98</v>
      </c>
    </row>
    <row r="97" spans="1:7" x14ac:dyDescent="0.25">
      <c r="A97" s="58"/>
      <c r="B97" s="59"/>
      <c r="C97" s="3"/>
      <c r="E97" s="17" t="s">
        <v>98</v>
      </c>
      <c r="G97" s="17" t="s">
        <v>99</v>
      </c>
    </row>
    <row r="98" spans="1:7" x14ac:dyDescent="0.25">
      <c r="A98" s="58"/>
      <c r="B98" s="59"/>
      <c r="C98" s="3"/>
      <c r="E98" s="17" t="s">
        <v>99</v>
      </c>
      <c r="G98" s="17" t="s">
        <v>100</v>
      </c>
    </row>
    <row r="99" spans="1:7" x14ac:dyDescent="0.25">
      <c r="A99" s="58"/>
      <c r="B99" s="59"/>
      <c r="C99" s="3"/>
      <c r="E99" s="17" t="s">
        <v>100</v>
      </c>
      <c r="G99" s="17" t="s">
        <v>101</v>
      </c>
    </row>
    <row r="100" spans="1:7" x14ac:dyDescent="0.25">
      <c r="A100" s="58"/>
      <c r="B100" s="59"/>
      <c r="C100" s="3"/>
      <c r="E100" s="17" t="s">
        <v>101</v>
      </c>
      <c r="G100" s="17" t="s">
        <v>102</v>
      </c>
    </row>
    <row r="101" spans="1:7" x14ac:dyDescent="0.25">
      <c r="A101" s="58"/>
      <c r="B101" s="59"/>
      <c r="C101" s="3"/>
      <c r="E101" s="17" t="s">
        <v>102</v>
      </c>
      <c r="G101" s="17" t="s">
        <v>103</v>
      </c>
    </row>
    <row r="102" spans="1:7" x14ac:dyDescent="0.25">
      <c r="A102" s="58"/>
      <c r="B102" s="59"/>
      <c r="C102" s="3"/>
      <c r="E102" s="17" t="s">
        <v>103</v>
      </c>
      <c r="G102" s="17" t="s">
        <v>104</v>
      </c>
    </row>
    <row r="103" spans="1:7" x14ac:dyDescent="0.25">
      <c r="A103" s="58"/>
      <c r="B103" s="59"/>
      <c r="C103" s="3"/>
      <c r="E103" s="17" t="s">
        <v>104</v>
      </c>
      <c r="G103" s="17" t="s">
        <v>105</v>
      </c>
    </row>
    <row r="104" spans="1:7" x14ac:dyDescent="0.25">
      <c r="A104" s="58"/>
      <c r="B104" s="59"/>
      <c r="C104" s="3"/>
      <c r="E104" s="17" t="s">
        <v>105</v>
      </c>
      <c r="G104" s="17" t="s">
        <v>106</v>
      </c>
    </row>
    <row r="105" spans="1:7" x14ac:dyDescent="0.25">
      <c r="A105" s="58"/>
      <c r="B105" s="59"/>
      <c r="C105" s="3"/>
      <c r="E105" s="17" t="s">
        <v>106</v>
      </c>
      <c r="G105" s="17" t="s">
        <v>107</v>
      </c>
    </row>
    <row r="106" spans="1:7" x14ac:dyDescent="0.25">
      <c r="A106" s="58"/>
      <c r="B106" s="59"/>
      <c r="C106" s="3"/>
      <c r="E106" s="17" t="s">
        <v>107</v>
      </c>
      <c r="G106" s="17" t="s">
        <v>108</v>
      </c>
    </row>
    <row r="107" spans="1:7" x14ac:dyDescent="0.25">
      <c r="A107" s="58"/>
      <c r="B107" s="59"/>
      <c r="E107" s="17" t="s">
        <v>108</v>
      </c>
      <c r="G107" s="17" t="s">
        <v>109</v>
      </c>
    </row>
    <row r="108" spans="1:7" x14ac:dyDescent="0.25">
      <c r="A108" s="58"/>
      <c r="B108" s="59"/>
      <c r="E108" s="17" t="s">
        <v>109</v>
      </c>
      <c r="G108" s="17" t="s">
        <v>110</v>
      </c>
    </row>
    <row r="109" spans="1:7" x14ac:dyDescent="0.25">
      <c r="A109" s="58"/>
      <c r="B109" s="59"/>
      <c r="E109" s="17" t="s">
        <v>110</v>
      </c>
      <c r="G109" s="17" t="s">
        <v>111</v>
      </c>
    </row>
    <row r="110" spans="1:7" x14ac:dyDescent="0.25">
      <c r="A110" s="58"/>
      <c r="B110" s="59"/>
      <c r="E110" s="17" t="s">
        <v>111</v>
      </c>
      <c r="G110" s="17" t="s">
        <v>112</v>
      </c>
    </row>
    <row r="111" spans="1:7" x14ac:dyDescent="0.25">
      <c r="A111" s="58"/>
      <c r="B111" s="59"/>
      <c r="E111" s="17" t="s">
        <v>112</v>
      </c>
      <c r="G111" s="17" t="s">
        <v>113</v>
      </c>
    </row>
    <row r="112" spans="1:7" x14ac:dyDescent="0.25">
      <c r="A112" s="58"/>
      <c r="B112" s="59"/>
      <c r="E112" s="17" t="s">
        <v>113</v>
      </c>
      <c r="G112" s="17" t="s">
        <v>114</v>
      </c>
    </row>
    <row r="113" spans="1:7" x14ac:dyDescent="0.25">
      <c r="A113" s="58"/>
      <c r="B113" s="59"/>
      <c r="E113" s="17" t="s">
        <v>114</v>
      </c>
      <c r="G113" s="17" t="s">
        <v>115</v>
      </c>
    </row>
    <row r="114" spans="1:7" x14ac:dyDescent="0.25">
      <c r="A114" s="58"/>
      <c r="B114" s="59"/>
      <c r="E114" s="17" t="s">
        <v>115</v>
      </c>
      <c r="G114" s="17" t="s">
        <v>116</v>
      </c>
    </row>
    <row r="115" spans="1:7" x14ac:dyDescent="0.25">
      <c r="A115" s="58"/>
      <c r="B115" s="59"/>
      <c r="E115" s="17" t="s">
        <v>116</v>
      </c>
      <c r="G115" s="17" t="s">
        <v>117</v>
      </c>
    </row>
    <row r="116" spans="1:7" x14ac:dyDescent="0.25">
      <c r="A116" s="58"/>
      <c r="B116" s="59"/>
      <c r="E116" s="17" t="s">
        <v>117</v>
      </c>
      <c r="G116" s="17" t="s">
        <v>118</v>
      </c>
    </row>
    <row r="117" spans="1:7" x14ac:dyDescent="0.25">
      <c r="A117" s="58"/>
      <c r="B117" s="59"/>
      <c r="E117" s="17" t="s">
        <v>118</v>
      </c>
      <c r="G117" s="17" t="s">
        <v>119</v>
      </c>
    </row>
    <row r="118" spans="1:7" x14ac:dyDescent="0.25">
      <c r="A118" s="58"/>
      <c r="B118" s="59"/>
      <c r="E118" s="17" t="s">
        <v>119</v>
      </c>
      <c r="G118" s="17" t="s">
        <v>120</v>
      </c>
    </row>
    <row r="119" spans="1:7" x14ac:dyDescent="0.25">
      <c r="A119" s="58"/>
      <c r="B119" s="59"/>
      <c r="E119" s="17" t="s">
        <v>120</v>
      </c>
      <c r="G119" s="17" t="s">
        <v>121</v>
      </c>
    </row>
    <row r="120" spans="1:7" x14ac:dyDescent="0.25">
      <c r="A120" s="16"/>
      <c r="B120" s="16"/>
      <c r="E120" s="17" t="s">
        <v>121</v>
      </c>
      <c r="G120" s="17" t="s">
        <v>122</v>
      </c>
    </row>
    <row r="121" spans="1:7" x14ac:dyDescent="0.25">
      <c r="A121" s="16"/>
      <c r="B121" s="16"/>
      <c r="E121" s="17" t="s">
        <v>122</v>
      </c>
      <c r="G121" s="17" t="s">
        <v>123</v>
      </c>
    </row>
    <row r="122" spans="1:7" x14ac:dyDescent="0.25">
      <c r="A122" s="16"/>
      <c r="B122" s="16"/>
      <c r="E122" s="17" t="s">
        <v>123</v>
      </c>
      <c r="G122" s="17" t="s">
        <v>124</v>
      </c>
    </row>
    <row r="123" spans="1:7" x14ac:dyDescent="0.25">
      <c r="A123" s="16"/>
      <c r="B123" s="16"/>
      <c r="E123" s="17" t="s">
        <v>124</v>
      </c>
      <c r="G123" s="17" t="s">
        <v>125</v>
      </c>
    </row>
    <row r="124" spans="1:7" x14ac:dyDescent="0.25">
      <c r="A124" s="16"/>
      <c r="B124" s="16"/>
      <c r="E124" s="17" t="s">
        <v>125</v>
      </c>
      <c r="G124" s="17" t="s">
        <v>126</v>
      </c>
    </row>
    <row r="125" spans="1:7" x14ac:dyDescent="0.25">
      <c r="A125" s="16"/>
      <c r="B125" s="16"/>
      <c r="E125" s="17" t="s">
        <v>126</v>
      </c>
      <c r="G125" s="17" t="s">
        <v>127</v>
      </c>
    </row>
    <row r="126" spans="1:7" x14ac:dyDescent="0.25">
      <c r="A126" s="16"/>
      <c r="B126" s="16"/>
      <c r="E126" s="17" t="s">
        <v>127</v>
      </c>
      <c r="G126" s="17" t="s">
        <v>128</v>
      </c>
    </row>
    <row r="127" spans="1:7" x14ac:dyDescent="0.25">
      <c r="A127" s="51"/>
      <c r="B127" s="51"/>
      <c r="E127" s="17" t="s">
        <v>128</v>
      </c>
      <c r="G127" s="17" t="s">
        <v>129</v>
      </c>
    </row>
    <row r="128" spans="1:7" x14ac:dyDescent="0.25">
      <c r="A128" s="51"/>
      <c r="B128" s="51"/>
      <c r="E128" s="17" t="s">
        <v>129</v>
      </c>
      <c r="G128" s="17" t="s">
        <v>130</v>
      </c>
    </row>
    <row r="129" spans="1:7" x14ac:dyDescent="0.25">
      <c r="A129" s="51"/>
      <c r="B129" s="51"/>
      <c r="E129" s="17" t="s">
        <v>130</v>
      </c>
      <c r="G129" s="17" t="s">
        <v>131</v>
      </c>
    </row>
    <row r="130" spans="1:7" x14ac:dyDescent="0.25">
      <c r="A130" s="51"/>
      <c r="B130" s="51"/>
      <c r="E130" s="17" t="s">
        <v>131</v>
      </c>
      <c r="G130" s="17" t="s">
        <v>132</v>
      </c>
    </row>
    <row r="131" spans="1:7" x14ac:dyDescent="0.25">
      <c r="A131" s="51"/>
      <c r="B131" s="51"/>
      <c r="E131" s="17" t="s">
        <v>132</v>
      </c>
      <c r="G131" s="17" t="s">
        <v>133</v>
      </c>
    </row>
    <row r="132" spans="1:7" x14ac:dyDescent="0.25">
      <c r="A132" s="51"/>
      <c r="B132" s="51"/>
      <c r="E132" s="17" t="s">
        <v>133</v>
      </c>
      <c r="G132" s="17" t="s">
        <v>134</v>
      </c>
    </row>
    <row r="133" spans="1:7" x14ac:dyDescent="0.25">
      <c r="A133" s="51"/>
      <c r="B133" s="51"/>
      <c r="E133" s="17" t="s">
        <v>134</v>
      </c>
      <c r="G133" s="17" t="s">
        <v>135</v>
      </c>
    </row>
    <row r="134" spans="1:7" x14ac:dyDescent="0.25">
      <c r="A134" s="51"/>
      <c r="B134" s="51"/>
      <c r="E134" s="17" t="s">
        <v>135</v>
      </c>
      <c r="G134" s="17" t="s">
        <v>136</v>
      </c>
    </row>
    <row r="135" spans="1:7" x14ac:dyDescent="0.25">
      <c r="A135" s="51"/>
      <c r="B135" s="51"/>
      <c r="E135" s="17" t="s">
        <v>136</v>
      </c>
      <c r="G135" s="17" t="s">
        <v>137</v>
      </c>
    </row>
    <row r="136" spans="1:7" x14ac:dyDescent="0.25">
      <c r="A136" s="51"/>
      <c r="B136" s="51"/>
      <c r="E136" s="17" t="s">
        <v>137</v>
      </c>
      <c r="G136" s="17" t="s">
        <v>138</v>
      </c>
    </row>
    <row r="137" spans="1:7" x14ac:dyDescent="0.25">
      <c r="A137" s="51"/>
      <c r="B137" s="51"/>
      <c r="E137" s="17" t="s">
        <v>138</v>
      </c>
      <c r="G137" s="17" t="s">
        <v>139</v>
      </c>
    </row>
    <row r="138" spans="1:7" x14ac:dyDescent="0.25">
      <c r="A138" s="51"/>
      <c r="B138" s="51"/>
      <c r="E138" s="17" t="s">
        <v>139</v>
      </c>
      <c r="G138" s="17" t="s">
        <v>141</v>
      </c>
    </row>
    <row r="139" spans="1:7" x14ac:dyDescent="0.25">
      <c r="A139" s="51"/>
      <c r="B139" s="51"/>
      <c r="E139" s="17" t="s">
        <v>141</v>
      </c>
      <c r="G139" s="17" t="s">
        <v>142</v>
      </c>
    </row>
    <row r="140" spans="1:7" x14ac:dyDescent="0.25">
      <c r="A140" s="51"/>
      <c r="B140" s="51"/>
      <c r="E140" s="17" t="s">
        <v>142</v>
      </c>
      <c r="G140" s="17" t="s">
        <v>143</v>
      </c>
    </row>
    <row r="141" spans="1:7" x14ac:dyDescent="0.25">
      <c r="A141" s="51"/>
      <c r="B141" s="51"/>
      <c r="E141" s="17" t="s">
        <v>143</v>
      </c>
      <c r="G141" s="17" t="s">
        <v>144</v>
      </c>
    </row>
    <row r="142" spans="1:7" x14ac:dyDescent="0.25">
      <c r="A142" s="51"/>
      <c r="B142" s="51"/>
      <c r="E142" s="17" t="s">
        <v>144</v>
      </c>
      <c r="G142" s="17" t="s">
        <v>145</v>
      </c>
    </row>
    <row r="143" spans="1:7" x14ac:dyDescent="0.25">
      <c r="A143" s="51"/>
      <c r="B143" s="51"/>
      <c r="E143" s="17" t="s">
        <v>145</v>
      </c>
      <c r="G143" s="17" t="s">
        <v>146</v>
      </c>
    </row>
    <row r="144" spans="1:7" x14ac:dyDescent="0.25">
      <c r="A144" s="51"/>
      <c r="B144" s="51"/>
      <c r="E144" s="17" t="s">
        <v>146</v>
      </c>
      <c r="G144" s="17" t="s">
        <v>147</v>
      </c>
    </row>
    <row r="145" spans="1:7" x14ac:dyDescent="0.25">
      <c r="A145" s="51"/>
      <c r="B145" s="51"/>
      <c r="E145" s="17" t="s">
        <v>147</v>
      </c>
      <c r="G145" s="17" t="s">
        <v>148</v>
      </c>
    </row>
    <row r="146" spans="1:7" x14ac:dyDescent="0.25">
      <c r="A146" s="51"/>
      <c r="B146" s="51"/>
      <c r="E146" s="17" t="s">
        <v>148</v>
      </c>
      <c r="G146" s="17" t="s">
        <v>149</v>
      </c>
    </row>
    <row r="147" spans="1:7" x14ac:dyDescent="0.25">
      <c r="A147" s="51"/>
      <c r="B147" s="51"/>
      <c r="E147" s="17" t="s">
        <v>149</v>
      </c>
      <c r="G147" s="17" t="s">
        <v>150</v>
      </c>
    </row>
    <row r="148" spans="1:7" x14ac:dyDescent="0.25">
      <c r="A148" s="51"/>
      <c r="B148" s="51"/>
      <c r="E148" s="17" t="s">
        <v>150</v>
      </c>
      <c r="G148" s="17" t="s">
        <v>151</v>
      </c>
    </row>
    <row r="149" spans="1:7" x14ac:dyDescent="0.25">
      <c r="A149" s="51"/>
      <c r="B149" s="51"/>
      <c r="E149" s="17" t="s">
        <v>151</v>
      </c>
      <c r="G149" s="17" t="s">
        <v>152</v>
      </c>
    </row>
    <row r="150" spans="1:7" x14ac:dyDescent="0.25">
      <c r="A150" s="51"/>
      <c r="B150" s="51"/>
      <c r="E150" s="17" t="s">
        <v>152</v>
      </c>
      <c r="G150" s="17" t="s">
        <v>153</v>
      </c>
    </row>
    <row r="151" spans="1:7" x14ac:dyDescent="0.25">
      <c r="A151" s="51"/>
      <c r="B151" s="51"/>
      <c r="E151" s="17" t="s">
        <v>153</v>
      </c>
      <c r="G151" s="17" t="s">
        <v>154</v>
      </c>
    </row>
    <row r="152" spans="1:7" x14ac:dyDescent="0.25">
      <c r="A152" s="51"/>
      <c r="B152" s="51"/>
      <c r="E152" s="17" t="s">
        <v>154</v>
      </c>
      <c r="G152" s="17" t="s">
        <v>155</v>
      </c>
    </row>
    <row r="153" spans="1:7" x14ac:dyDescent="0.25">
      <c r="A153" s="51"/>
      <c r="B153" s="51"/>
      <c r="E153" s="17" t="s">
        <v>155</v>
      </c>
      <c r="G153" s="17" t="s">
        <v>156</v>
      </c>
    </row>
    <row r="154" spans="1:7" x14ac:dyDescent="0.25">
      <c r="A154" s="51"/>
      <c r="B154" s="51"/>
      <c r="E154" s="17" t="s">
        <v>156</v>
      </c>
      <c r="G154" s="17" t="s">
        <v>157</v>
      </c>
    </row>
    <row r="155" spans="1:7" x14ac:dyDescent="0.25">
      <c r="A155" s="51"/>
      <c r="B155" s="51"/>
      <c r="E155" s="17" t="s">
        <v>157</v>
      </c>
      <c r="G155" s="17" t="s">
        <v>158</v>
      </c>
    </row>
    <row r="156" spans="1:7" x14ac:dyDescent="0.25">
      <c r="A156" s="51"/>
      <c r="B156" s="51"/>
      <c r="E156" s="17" t="s">
        <v>158</v>
      </c>
      <c r="G156" s="17" t="s">
        <v>159</v>
      </c>
    </row>
    <row r="157" spans="1:7" x14ac:dyDescent="0.25">
      <c r="A157" s="51"/>
      <c r="B157" s="51"/>
      <c r="E157" s="17" t="s">
        <v>159</v>
      </c>
      <c r="G157" s="17" t="s">
        <v>160</v>
      </c>
    </row>
    <row r="158" spans="1:7" x14ac:dyDescent="0.25">
      <c r="A158" s="51"/>
      <c r="B158" s="51"/>
      <c r="E158" s="17" t="s">
        <v>160</v>
      </c>
      <c r="G158" s="17" t="s">
        <v>161</v>
      </c>
    </row>
    <row r="159" spans="1:7" x14ac:dyDescent="0.25">
      <c r="A159" s="51"/>
      <c r="B159" s="51"/>
      <c r="E159" s="17" t="s">
        <v>161</v>
      </c>
      <c r="G159" s="17" t="s">
        <v>162</v>
      </c>
    </row>
    <row r="160" spans="1:7" x14ac:dyDescent="0.25">
      <c r="A160" s="51"/>
      <c r="B160" s="51"/>
      <c r="E160" s="17" t="s">
        <v>162</v>
      </c>
      <c r="G160" s="17" t="s">
        <v>163</v>
      </c>
    </row>
    <row r="161" spans="1:7" x14ac:dyDescent="0.25">
      <c r="A161" s="51"/>
      <c r="B161" s="51"/>
      <c r="E161" s="17" t="s">
        <v>163</v>
      </c>
      <c r="G161" s="17" t="s">
        <v>164</v>
      </c>
    </row>
    <row r="162" spans="1:7" x14ac:dyDescent="0.25">
      <c r="A162" s="51"/>
      <c r="B162" s="51"/>
      <c r="E162" s="17" t="s">
        <v>164</v>
      </c>
      <c r="G162" s="17" t="s">
        <v>165</v>
      </c>
    </row>
    <row r="163" spans="1:7" x14ac:dyDescent="0.25">
      <c r="A163" s="51"/>
      <c r="B163" s="51"/>
      <c r="E163" s="17" t="s">
        <v>165</v>
      </c>
      <c r="G163" s="17" t="s">
        <v>166</v>
      </c>
    </row>
    <row r="164" spans="1:7" x14ac:dyDescent="0.25">
      <c r="A164" s="51"/>
      <c r="B164" s="51"/>
      <c r="E164" s="17" t="s">
        <v>166</v>
      </c>
      <c r="G164" s="17" t="s">
        <v>167</v>
      </c>
    </row>
    <row r="165" spans="1:7" x14ac:dyDescent="0.25">
      <c r="A165" s="51"/>
      <c r="B165" s="51"/>
      <c r="E165" s="17" t="s">
        <v>167</v>
      </c>
      <c r="G165" s="17" t="s">
        <v>168</v>
      </c>
    </row>
    <row r="166" spans="1:7" x14ac:dyDescent="0.25">
      <c r="A166" s="51"/>
      <c r="B166" s="51"/>
      <c r="E166" s="17" t="s">
        <v>168</v>
      </c>
      <c r="G166" s="17" t="s">
        <v>169</v>
      </c>
    </row>
    <row r="167" spans="1:7" x14ac:dyDescent="0.25">
      <c r="A167" s="51"/>
      <c r="B167" s="51"/>
      <c r="E167" s="17" t="s">
        <v>169</v>
      </c>
      <c r="G167" s="17" t="s">
        <v>170</v>
      </c>
    </row>
    <row r="168" spans="1:7" x14ac:dyDescent="0.25">
      <c r="A168" s="51"/>
      <c r="B168" s="51"/>
      <c r="E168" s="17" t="s">
        <v>170</v>
      </c>
      <c r="G168" s="17" t="s">
        <v>171</v>
      </c>
    </row>
    <row r="169" spans="1:7" x14ac:dyDescent="0.25">
      <c r="A169" s="51"/>
      <c r="B169" s="51"/>
      <c r="E169" s="17" t="s">
        <v>171</v>
      </c>
      <c r="G169" s="17" t="s">
        <v>172</v>
      </c>
    </row>
    <row r="170" spans="1:7" x14ac:dyDescent="0.25">
      <c r="A170" s="51"/>
      <c r="B170" s="51"/>
      <c r="E170" s="17" t="s">
        <v>172</v>
      </c>
      <c r="G170" s="17" t="s">
        <v>173</v>
      </c>
    </row>
    <row r="171" spans="1:7" x14ac:dyDescent="0.25">
      <c r="A171" s="51"/>
      <c r="B171" s="51"/>
      <c r="E171" s="17" t="s">
        <v>173</v>
      </c>
      <c r="G171" s="17" t="s">
        <v>174</v>
      </c>
    </row>
    <row r="172" spans="1:7" x14ac:dyDescent="0.25">
      <c r="A172" s="51"/>
      <c r="B172" s="51"/>
      <c r="E172" s="17" t="s">
        <v>174</v>
      </c>
      <c r="G172" s="17" t="s">
        <v>175</v>
      </c>
    </row>
    <row r="173" spans="1:7" x14ac:dyDescent="0.25">
      <c r="A173" s="51"/>
      <c r="B173" s="51"/>
      <c r="E173" s="17" t="s">
        <v>175</v>
      </c>
      <c r="G173" s="17" t="s">
        <v>176</v>
      </c>
    </row>
    <row r="174" spans="1:7" x14ac:dyDescent="0.25">
      <c r="A174" s="51"/>
      <c r="B174" s="51"/>
      <c r="E174" s="17" t="s">
        <v>176</v>
      </c>
      <c r="G174" s="17" t="s">
        <v>177</v>
      </c>
    </row>
    <row r="175" spans="1:7" x14ac:dyDescent="0.25">
      <c r="A175" s="51"/>
      <c r="B175" s="51"/>
      <c r="E175" s="17" t="s">
        <v>177</v>
      </c>
      <c r="G175" s="17" t="s">
        <v>178</v>
      </c>
    </row>
    <row r="176" spans="1:7" x14ac:dyDescent="0.25">
      <c r="A176" s="51"/>
      <c r="B176" s="51"/>
      <c r="E176" s="17" t="s">
        <v>178</v>
      </c>
      <c r="G176" s="17" t="s">
        <v>179</v>
      </c>
    </row>
    <row r="177" spans="1:7" x14ac:dyDescent="0.25">
      <c r="A177" s="51"/>
      <c r="B177" s="51"/>
      <c r="E177" s="17" t="s">
        <v>179</v>
      </c>
      <c r="G177" s="17" t="s">
        <v>180</v>
      </c>
    </row>
    <row r="178" spans="1:7" x14ac:dyDescent="0.25">
      <c r="A178" s="51"/>
      <c r="B178" s="51"/>
      <c r="E178" s="17" t="s">
        <v>180</v>
      </c>
      <c r="G178" s="17" t="s">
        <v>181</v>
      </c>
    </row>
    <row r="179" spans="1:7" x14ac:dyDescent="0.25">
      <c r="A179" s="51"/>
      <c r="B179" s="51"/>
      <c r="E179" s="17" t="s">
        <v>181</v>
      </c>
      <c r="G179" s="17" t="s">
        <v>182</v>
      </c>
    </row>
    <row r="180" spans="1:7" x14ac:dyDescent="0.25">
      <c r="A180" s="51"/>
      <c r="B180" s="51"/>
      <c r="E180" s="17" t="s">
        <v>182</v>
      </c>
      <c r="G180" s="17" t="s">
        <v>183</v>
      </c>
    </row>
    <row r="181" spans="1:7" x14ac:dyDescent="0.25">
      <c r="A181" s="51"/>
      <c r="B181" s="51"/>
      <c r="E181" s="17" t="s">
        <v>183</v>
      </c>
      <c r="G181" s="17" t="s">
        <v>184</v>
      </c>
    </row>
    <row r="182" spans="1:7" x14ac:dyDescent="0.25">
      <c r="A182" s="51"/>
      <c r="B182" s="51"/>
      <c r="E182" s="17" t="s">
        <v>184</v>
      </c>
      <c r="G182" s="17" t="s">
        <v>185</v>
      </c>
    </row>
    <row r="183" spans="1:7" x14ac:dyDescent="0.25">
      <c r="A183" s="51"/>
      <c r="B183" s="51"/>
      <c r="E183" s="17" t="s">
        <v>185</v>
      </c>
      <c r="G183" s="17" t="s">
        <v>186</v>
      </c>
    </row>
    <row r="184" spans="1:7" x14ac:dyDescent="0.25">
      <c r="A184" s="51"/>
      <c r="B184" s="51"/>
      <c r="E184" s="17" t="s">
        <v>186</v>
      </c>
      <c r="G184" s="17" t="s">
        <v>187</v>
      </c>
    </row>
    <row r="185" spans="1:7" x14ac:dyDescent="0.25">
      <c r="A185" s="51"/>
      <c r="B185" s="51"/>
      <c r="E185" s="17" t="s">
        <v>187</v>
      </c>
      <c r="G185" s="17" t="s">
        <v>188</v>
      </c>
    </row>
    <row r="186" spans="1:7" x14ac:dyDescent="0.25">
      <c r="A186" s="51"/>
      <c r="B186" s="51"/>
      <c r="E186" s="17" t="s">
        <v>188</v>
      </c>
      <c r="G186" s="17" t="s">
        <v>189</v>
      </c>
    </row>
    <row r="187" spans="1:7" x14ac:dyDescent="0.25">
      <c r="A187" s="51"/>
      <c r="B187" s="51"/>
      <c r="E187" s="17" t="s">
        <v>189</v>
      </c>
      <c r="G187" s="17" t="s">
        <v>190</v>
      </c>
    </row>
    <row r="188" spans="1:7" x14ac:dyDescent="0.25">
      <c r="A188" s="51"/>
      <c r="B188" s="51"/>
      <c r="E188" s="17" t="s">
        <v>190</v>
      </c>
      <c r="G188" s="17" t="s">
        <v>191</v>
      </c>
    </row>
    <row r="189" spans="1:7" x14ac:dyDescent="0.25">
      <c r="A189" s="51"/>
      <c r="B189" s="51"/>
      <c r="E189" s="17" t="s">
        <v>191</v>
      </c>
      <c r="G189" s="17" t="s">
        <v>192</v>
      </c>
    </row>
    <row r="190" spans="1:7" x14ac:dyDescent="0.25">
      <c r="A190" s="51"/>
      <c r="B190" s="51"/>
      <c r="E190" s="17" t="s">
        <v>192</v>
      </c>
      <c r="G190" s="17" t="s">
        <v>193</v>
      </c>
    </row>
    <row r="191" spans="1:7" x14ac:dyDescent="0.25">
      <c r="A191" s="51"/>
      <c r="B191" s="51"/>
      <c r="E191" s="17" t="s">
        <v>193</v>
      </c>
      <c r="G191" s="17" t="s">
        <v>194</v>
      </c>
    </row>
    <row r="192" spans="1:7" x14ac:dyDescent="0.25">
      <c r="A192" s="51"/>
      <c r="B192" s="51"/>
      <c r="E192" s="17" t="s">
        <v>194</v>
      </c>
      <c r="G192" s="17" t="s">
        <v>195</v>
      </c>
    </row>
    <row r="193" spans="1:7" x14ac:dyDescent="0.25">
      <c r="A193" s="51"/>
      <c r="B193" s="51"/>
      <c r="E193" s="17" t="s">
        <v>195</v>
      </c>
      <c r="G193" s="17" t="s">
        <v>196</v>
      </c>
    </row>
    <row r="194" spans="1:7" x14ac:dyDescent="0.25">
      <c r="A194" s="51"/>
      <c r="B194" s="51"/>
      <c r="E194" s="17" t="s">
        <v>196</v>
      </c>
      <c r="G194" s="17" t="s">
        <v>197</v>
      </c>
    </row>
    <row r="195" spans="1:7" x14ac:dyDescent="0.25">
      <c r="A195" s="51"/>
      <c r="B195" s="51"/>
      <c r="E195" s="17" t="s">
        <v>197</v>
      </c>
      <c r="G195" s="17" t="s">
        <v>198</v>
      </c>
    </row>
    <row r="196" spans="1:7" x14ac:dyDescent="0.25">
      <c r="A196" s="51"/>
      <c r="B196" s="51"/>
      <c r="E196" s="17" t="s">
        <v>198</v>
      </c>
      <c r="G196" s="17" t="s">
        <v>211</v>
      </c>
    </row>
    <row r="197" spans="1:7" x14ac:dyDescent="0.25">
      <c r="A197" s="51"/>
      <c r="B197" s="51"/>
      <c r="E197" s="17" t="s">
        <v>211</v>
      </c>
      <c r="G197" s="17" t="s">
        <v>199</v>
      </c>
    </row>
    <row r="198" spans="1:7" x14ac:dyDescent="0.25">
      <c r="A198" s="51"/>
      <c r="B198" s="51"/>
      <c r="E198" s="17" t="s">
        <v>199</v>
      </c>
      <c r="G198" s="17" t="s">
        <v>200</v>
      </c>
    </row>
    <row r="199" spans="1:7" x14ac:dyDescent="0.25">
      <c r="A199" s="51"/>
      <c r="B199" s="51"/>
      <c r="E199" s="17" t="s">
        <v>200</v>
      </c>
      <c r="G199" s="17" t="s">
        <v>201</v>
      </c>
    </row>
    <row r="200" spans="1:7" x14ac:dyDescent="0.25">
      <c r="A200" s="51"/>
      <c r="B200" s="51"/>
      <c r="E200" s="17" t="s">
        <v>201</v>
      </c>
      <c r="G200" s="17" t="s">
        <v>202</v>
      </c>
    </row>
    <row r="201" spans="1:7" x14ac:dyDescent="0.25">
      <c r="A201" s="51"/>
      <c r="B201" s="51"/>
      <c r="E201" s="17" t="s">
        <v>202</v>
      </c>
      <c r="G201" s="17" t="s">
        <v>203</v>
      </c>
    </row>
    <row r="202" spans="1:7" x14ac:dyDescent="0.25">
      <c r="A202" s="51"/>
      <c r="B202" s="51"/>
      <c r="E202" s="17" t="s">
        <v>203</v>
      </c>
      <c r="G202" s="17" t="s">
        <v>204</v>
      </c>
    </row>
    <row r="203" spans="1:7" x14ac:dyDescent="0.25">
      <c r="A203" s="51"/>
      <c r="B203" s="51"/>
      <c r="E203" s="17" t="s">
        <v>204</v>
      </c>
      <c r="G203" s="17" t="s">
        <v>205</v>
      </c>
    </row>
    <row r="204" spans="1:7" x14ac:dyDescent="0.25">
      <c r="A204" s="51"/>
      <c r="B204" s="51"/>
      <c r="E204" s="17" t="s">
        <v>205</v>
      </c>
      <c r="G204" s="17" t="s">
        <v>206</v>
      </c>
    </row>
    <row r="205" spans="1:7" x14ac:dyDescent="0.25">
      <c r="A205" s="51"/>
      <c r="B205" s="51"/>
      <c r="E205" s="17" t="s">
        <v>206</v>
      </c>
    </row>
    <row r="206" spans="1:7" x14ac:dyDescent="0.25">
      <c r="A206" s="51"/>
      <c r="B206" s="51"/>
    </row>
    <row r="207" spans="1:7" x14ac:dyDescent="0.25">
      <c r="A207" s="51"/>
      <c r="B207" s="51"/>
    </row>
    <row r="208" spans="1:7" x14ac:dyDescent="0.25">
      <c r="A208" s="51"/>
      <c r="B208" s="51"/>
    </row>
    <row r="209" spans="1:2" x14ac:dyDescent="0.25">
      <c r="A209" s="51"/>
      <c r="B209" s="51"/>
    </row>
    <row r="210" spans="1:2" x14ac:dyDescent="0.25">
      <c r="A210" s="51"/>
      <c r="B210" s="51"/>
    </row>
    <row r="211" spans="1:2" x14ac:dyDescent="0.25">
      <c r="A211" s="51"/>
      <c r="B211" s="51"/>
    </row>
    <row r="212" spans="1:2" x14ac:dyDescent="0.25">
      <c r="A212" s="51"/>
      <c r="B212" s="51"/>
    </row>
    <row r="213" spans="1:2" x14ac:dyDescent="0.25">
      <c r="A213" s="51"/>
      <c r="B213" s="51"/>
    </row>
    <row r="214" spans="1:2" x14ac:dyDescent="0.25">
      <c r="A214" s="51"/>
      <c r="B214" s="51"/>
    </row>
    <row r="215" spans="1:2" x14ac:dyDescent="0.25">
      <c r="A215" s="51"/>
      <c r="B215" s="51"/>
    </row>
    <row r="216" spans="1:2" x14ac:dyDescent="0.25">
      <c r="A216" s="51"/>
      <c r="B216" s="51"/>
    </row>
    <row r="217" spans="1:2" x14ac:dyDescent="0.25">
      <c r="A217" s="51"/>
      <c r="B217" s="51"/>
    </row>
    <row r="218" spans="1:2" x14ac:dyDescent="0.25">
      <c r="A218" s="51"/>
      <c r="B218" s="51"/>
    </row>
    <row r="219" spans="1:2" x14ac:dyDescent="0.25">
      <c r="A219" s="51"/>
      <c r="B219" s="51"/>
    </row>
    <row r="220" spans="1:2" x14ac:dyDescent="0.25">
      <c r="A220" s="51"/>
      <c r="B220" s="51"/>
    </row>
    <row r="221" spans="1:2" x14ac:dyDescent="0.25">
      <c r="A221" s="51"/>
      <c r="B221" s="51"/>
    </row>
    <row r="222" spans="1:2" x14ac:dyDescent="0.25">
      <c r="A222" s="51"/>
      <c r="B222" s="51"/>
    </row>
    <row r="223" spans="1:2" x14ac:dyDescent="0.25">
      <c r="A223" s="51"/>
      <c r="B223" s="51"/>
    </row>
    <row r="224" spans="1:2" x14ac:dyDescent="0.25">
      <c r="A224" s="51"/>
      <c r="B224" s="51"/>
    </row>
    <row r="225" spans="1:2" x14ac:dyDescent="0.25">
      <c r="A225" s="51"/>
      <c r="B225" s="51"/>
    </row>
    <row r="226" spans="1:2" x14ac:dyDescent="0.25">
      <c r="A226" s="51"/>
      <c r="B226" s="51"/>
    </row>
    <row r="227" spans="1:2" x14ac:dyDescent="0.25">
      <c r="A227" s="51"/>
      <c r="B227" s="51"/>
    </row>
    <row r="228" spans="1:2" x14ac:dyDescent="0.25">
      <c r="A228" s="51"/>
      <c r="B228" s="51"/>
    </row>
    <row r="229" spans="1:2" x14ac:dyDescent="0.25">
      <c r="A229" s="51"/>
      <c r="B229" s="51"/>
    </row>
    <row r="230" spans="1:2" x14ac:dyDescent="0.25">
      <c r="A230" s="51"/>
      <c r="B230" s="51"/>
    </row>
    <row r="231" spans="1:2" x14ac:dyDescent="0.25">
      <c r="A231" s="51"/>
      <c r="B231" s="51"/>
    </row>
    <row r="232" spans="1:2" x14ac:dyDescent="0.25">
      <c r="A232" s="51"/>
      <c r="B232" s="51"/>
    </row>
    <row r="233" spans="1:2" x14ac:dyDescent="0.25">
      <c r="A233" s="51"/>
      <c r="B233" s="51"/>
    </row>
    <row r="234" spans="1:2" x14ac:dyDescent="0.25">
      <c r="A234" s="51"/>
      <c r="B234" s="51"/>
    </row>
    <row r="235" spans="1:2" x14ac:dyDescent="0.25">
      <c r="A235" s="51"/>
      <c r="B235" s="51"/>
    </row>
    <row r="236" spans="1:2" x14ac:dyDescent="0.25">
      <c r="A236" s="51"/>
      <c r="B236" s="51"/>
    </row>
    <row r="237" spans="1:2" x14ac:dyDescent="0.25">
      <c r="A237" s="51"/>
      <c r="B237" s="51"/>
    </row>
    <row r="238" spans="1:2" x14ac:dyDescent="0.25">
      <c r="A238" s="51"/>
      <c r="B238" s="51"/>
    </row>
    <row r="239" spans="1:2" x14ac:dyDescent="0.25">
      <c r="A239" s="51"/>
      <c r="B239" s="51"/>
    </row>
    <row r="240" spans="1:2" x14ac:dyDescent="0.25">
      <c r="A240" s="51"/>
      <c r="B240" s="51"/>
    </row>
    <row r="241" spans="1:2" x14ac:dyDescent="0.25">
      <c r="A241" s="51"/>
      <c r="B241" s="51"/>
    </row>
    <row r="242" spans="1:2" x14ac:dyDescent="0.25">
      <c r="A242" s="51"/>
      <c r="B242" s="51"/>
    </row>
    <row r="243" spans="1:2" x14ac:dyDescent="0.25">
      <c r="A243" s="51"/>
      <c r="B243" s="51"/>
    </row>
    <row r="244" spans="1:2" x14ac:dyDescent="0.25">
      <c r="A244" s="51"/>
      <c r="B244" s="51"/>
    </row>
    <row r="245" spans="1:2" x14ac:dyDescent="0.25">
      <c r="A245" s="51"/>
      <c r="B245" s="51"/>
    </row>
    <row r="246" spans="1:2" x14ac:dyDescent="0.25">
      <c r="A246" s="51"/>
      <c r="B246" s="51"/>
    </row>
    <row r="247" spans="1:2" x14ac:dyDescent="0.25">
      <c r="A247" s="51"/>
      <c r="B247" s="51"/>
    </row>
    <row r="248" spans="1:2" x14ac:dyDescent="0.25">
      <c r="A248" s="51"/>
      <c r="B248" s="51"/>
    </row>
    <row r="249" spans="1:2" x14ac:dyDescent="0.25">
      <c r="A249" s="51"/>
      <c r="B249" s="51"/>
    </row>
    <row r="250" spans="1:2" x14ac:dyDescent="0.25">
      <c r="A250" s="51"/>
      <c r="B250" s="51"/>
    </row>
    <row r="251" spans="1:2" x14ac:dyDescent="0.25">
      <c r="A251" s="51"/>
      <c r="B251" s="51"/>
    </row>
    <row r="252" spans="1:2" x14ac:dyDescent="0.25">
      <c r="A252" s="51"/>
      <c r="B252" s="51"/>
    </row>
    <row r="253" spans="1:2" x14ac:dyDescent="0.25">
      <c r="A253" s="51"/>
      <c r="B253" s="51"/>
    </row>
    <row r="254" spans="1:2" x14ac:dyDescent="0.25">
      <c r="A254" s="51"/>
      <c r="B254" s="51"/>
    </row>
    <row r="255" spans="1:2" x14ac:dyDescent="0.25">
      <c r="A255" s="51"/>
      <c r="B255" s="51"/>
    </row>
    <row r="256" spans="1:2" x14ac:dyDescent="0.25">
      <c r="A256" s="51"/>
      <c r="B256" s="51"/>
    </row>
    <row r="257" spans="1:2" x14ac:dyDescent="0.25">
      <c r="A257" s="51"/>
      <c r="B257" s="51"/>
    </row>
    <row r="258" spans="1:2" x14ac:dyDescent="0.25">
      <c r="A258" s="51"/>
      <c r="B258" s="51"/>
    </row>
    <row r="259" spans="1:2" x14ac:dyDescent="0.25">
      <c r="A259" s="51"/>
      <c r="B259" s="51"/>
    </row>
    <row r="260" spans="1:2" x14ac:dyDescent="0.25">
      <c r="A260" s="51"/>
      <c r="B260" s="51"/>
    </row>
    <row r="261" spans="1:2" x14ac:dyDescent="0.25">
      <c r="A261" s="51"/>
      <c r="B261" s="51"/>
    </row>
    <row r="262" spans="1:2" x14ac:dyDescent="0.25">
      <c r="A262" s="51"/>
      <c r="B262" s="51"/>
    </row>
    <row r="263" spans="1:2" x14ac:dyDescent="0.25">
      <c r="A263" s="51"/>
      <c r="B263" s="51"/>
    </row>
    <row r="264" spans="1:2" x14ac:dyDescent="0.25">
      <c r="A264" s="51"/>
      <c r="B264" s="51"/>
    </row>
    <row r="265" spans="1:2" x14ac:dyDescent="0.25">
      <c r="A265" s="51"/>
      <c r="B265" s="51"/>
    </row>
    <row r="266" spans="1:2" x14ac:dyDescent="0.25">
      <c r="A266" s="51"/>
      <c r="B266" s="51"/>
    </row>
    <row r="267" spans="1:2" x14ac:dyDescent="0.25">
      <c r="A267" s="51"/>
      <c r="B267" s="51"/>
    </row>
    <row r="268" spans="1:2" x14ac:dyDescent="0.25">
      <c r="A268" s="51"/>
      <c r="B268" s="51"/>
    </row>
    <row r="269" spans="1:2" x14ac:dyDescent="0.25">
      <c r="A269" s="51"/>
      <c r="B269" s="51"/>
    </row>
    <row r="270" spans="1:2" x14ac:dyDescent="0.25">
      <c r="A270" s="51"/>
      <c r="B270" s="51"/>
    </row>
    <row r="271" spans="1:2" x14ac:dyDescent="0.25">
      <c r="A271" s="51"/>
      <c r="B271" s="51"/>
    </row>
    <row r="272" spans="1:2" x14ac:dyDescent="0.25">
      <c r="A272" s="51"/>
      <c r="B272" s="51"/>
    </row>
    <row r="273" spans="1:2" x14ac:dyDescent="0.25">
      <c r="A273" s="51"/>
      <c r="B273" s="51"/>
    </row>
    <row r="274" spans="1:2" x14ac:dyDescent="0.25">
      <c r="A274" s="51"/>
      <c r="B274" s="51"/>
    </row>
    <row r="275" spans="1:2" x14ac:dyDescent="0.25">
      <c r="A275" s="51"/>
      <c r="B275" s="51"/>
    </row>
    <row r="276" spans="1:2" x14ac:dyDescent="0.25">
      <c r="A276" s="51"/>
      <c r="B276" s="51"/>
    </row>
    <row r="277" spans="1:2" x14ac:dyDescent="0.25">
      <c r="A277" s="51"/>
      <c r="B277" s="51"/>
    </row>
    <row r="278" spans="1:2" x14ac:dyDescent="0.25">
      <c r="A278" s="51"/>
      <c r="B278" s="51"/>
    </row>
    <row r="279" spans="1:2" x14ac:dyDescent="0.25">
      <c r="A279" s="51"/>
      <c r="B279" s="51"/>
    </row>
    <row r="280" spans="1:2" x14ac:dyDescent="0.25">
      <c r="A280" s="51"/>
      <c r="B280" s="51"/>
    </row>
    <row r="281" spans="1:2" x14ac:dyDescent="0.25">
      <c r="A281" s="51"/>
      <c r="B281" s="51"/>
    </row>
    <row r="282" spans="1:2" x14ac:dyDescent="0.25">
      <c r="A282" s="51"/>
      <c r="B282" s="51"/>
    </row>
    <row r="283" spans="1:2" x14ac:dyDescent="0.25">
      <c r="A283" s="51"/>
      <c r="B283" s="51"/>
    </row>
    <row r="284" spans="1:2" x14ac:dyDescent="0.25">
      <c r="A284" s="51"/>
      <c r="B284" s="51"/>
    </row>
    <row r="285" spans="1:2" x14ac:dyDescent="0.25">
      <c r="A285" s="51"/>
      <c r="B285" s="51"/>
    </row>
    <row r="286" spans="1:2" x14ac:dyDescent="0.25">
      <c r="A286" s="51"/>
      <c r="B286" s="51"/>
    </row>
    <row r="287" spans="1:2" x14ac:dyDescent="0.25">
      <c r="A287" s="51"/>
      <c r="B287" s="51"/>
    </row>
    <row r="288" spans="1:2" x14ac:dyDescent="0.25">
      <c r="A288" s="51"/>
      <c r="B288" s="51"/>
    </row>
    <row r="289" spans="1:2" x14ac:dyDescent="0.25">
      <c r="A289" s="51"/>
      <c r="B289" s="51"/>
    </row>
    <row r="290" spans="1:2" x14ac:dyDescent="0.25">
      <c r="A290" s="51"/>
      <c r="B290" s="51"/>
    </row>
    <row r="291" spans="1:2" x14ac:dyDescent="0.25">
      <c r="A291" s="51"/>
      <c r="B291" s="51"/>
    </row>
    <row r="292" spans="1:2" x14ac:dyDescent="0.25">
      <c r="A292" s="51"/>
      <c r="B292" s="51"/>
    </row>
    <row r="293" spans="1:2" x14ac:dyDescent="0.25">
      <c r="A293" s="51"/>
      <c r="B293" s="51"/>
    </row>
    <row r="294" spans="1:2" x14ac:dyDescent="0.25">
      <c r="A294" s="51"/>
      <c r="B294" s="51"/>
    </row>
    <row r="295" spans="1:2" x14ac:dyDescent="0.25">
      <c r="A295" s="51"/>
      <c r="B295" s="51"/>
    </row>
    <row r="296" spans="1:2" x14ac:dyDescent="0.25">
      <c r="A296" s="51"/>
      <c r="B296" s="51"/>
    </row>
    <row r="297" spans="1:2" x14ac:dyDescent="0.25">
      <c r="A297" s="51"/>
      <c r="B297" s="51"/>
    </row>
    <row r="298" spans="1:2" x14ac:dyDescent="0.25">
      <c r="A298" s="51"/>
      <c r="B298" s="51"/>
    </row>
    <row r="299" spans="1:2" x14ac:dyDescent="0.25">
      <c r="A299" s="51"/>
      <c r="B299" s="51"/>
    </row>
    <row r="300" spans="1:2" x14ac:dyDescent="0.25">
      <c r="A300" s="51"/>
      <c r="B300" s="51"/>
    </row>
    <row r="301" spans="1:2" x14ac:dyDescent="0.25">
      <c r="A301" s="51"/>
      <c r="B301" s="51"/>
    </row>
    <row r="302" spans="1:2" x14ac:dyDescent="0.25">
      <c r="A302" s="51"/>
      <c r="B302" s="51"/>
    </row>
    <row r="303" spans="1:2" x14ac:dyDescent="0.25">
      <c r="A303" s="51"/>
      <c r="B303" s="51"/>
    </row>
    <row r="304" spans="1:2" x14ac:dyDescent="0.25">
      <c r="A304" s="51"/>
      <c r="B304" s="51"/>
    </row>
    <row r="305" spans="1:2" x14ac:dyDescent="0.25">
      <c r="A305" s="51"/>
      <c r="B305" s="51"/>
    </row>
    <row r="306" spans="1:2" x14ac:dyDescent="0.25">
      <c r="A306" s="51"/>
      <c r="B306" s="51"/>
    </row>
    <row r="307" spans="1:2" x14ac:dyDescent="0.25">
      <c r="A307" s="51"/>
      <c r="B307" s="51"/>
    </row>
    <row r="308" spans="1:2" x14ac:dyDescent="0.25">
      <c r="A308" s="51"/>
      <c r="B308" s="51"/>
    </row>
    <row r="309" spans="1:2" x14ac:dyDescent="0.25">
      <c r="A309" s="51"/>
      <c r="B309" s="51"/>
    </row>
    <row r="310" spans="1:2" x14ac:dyDescent="0.25">
      <c r="A310" s="51"/>
      <c r="B310" s="51"/>
    </row>
    <row r="311" spans="1:2" x14ac:dyDescent="0.25">
      <c r="A311" s="51"/>
      <c r="B311" s="51"/>
    </row>
    <row r="312" spans="1:2" x14ac:dyDescent="0.25">
      <c r="A312" s="51"/>
      <c r="B312" s="51"/>
    </row>
    <row r="313" spans="1:2" x14ac:dyDescent="0.25">
      <c r="A313" s="51"/>
      <c r="B313" s="51"/>
    </row>
    <row r="314" spans="1:2" x14ac:dyDescent="0.25">
      <c r="A314" s="51"/>
      <c r="B314" s="51"/>
    </row>
    <row r="315" spans="1:2" x14ac:dyDescent="0.25">
      <c r="A315" s="51"/>
      <c r="B315" s="51"/>
    </row>
    <row r="316" spans="1:2" x14ac:dyDescent="0.25">
      <c r="A316" s="51"/>
      <c r="B316" s="51"/>
    </row>
    <row r="317" spans="1:2" x14ac:dyDescent="0.25">
      <c r="A317" s="51"/>
      <c r="B317" s="51"/>
    </row>
    <row r="318" spans="1:2" x14ac:dyDescent="0.25">
      <c r="A318" s="51"/>
      <c r="B318" s="51"/>
    </row>
    <row r="319" spans="1:2" x14ac:dyDescent="0.25">
      <c r="A319" s="51"/>
      <c r="B319" s="51"/>
    </row>
    <row r="320" spans="1:2" x14ac:dyDescent="0.25">
      <c r="A320" s="51"/>
      <c r="B320" s="51"/>
    </row>
    <row r="321" spans="1:2" x14ac:dyDescent="0.25">
      <c r="A321" s="51"/>
      <c r="B321" s="51"/>
    </row>
    <row r="322" spans="1:2" x14ac:dyDescent="0.25">
      <c r="A322" s="51"/>
      <c r="B322" s="51"/>
    </row>
    <row r="323" spans="1:2" x14ac:dyDescent="0.25">
      <c r="A323" s="51"/>
      <c r="B323" s="51"/>
    </row>
    <row r="324" spans="1:2" x14ac:dyDescent="0.25">
      <c r="A324" s="51"/>
      <c r="B324" s="51"/>
    </row>
    <row r="325" spans="1:2" x14ac:dyDescent="0.25">
      <c r="A325" s="51"/>
      <c r="B325" s="51"/>
    </row>
    <row r="326" spans="1:2" x14ac:dyDescent="0.25">
      <c r="A326" s="51"/>
      <c r="B326" s="51"/>
    </row>
    <row r="327" spans="1:2" x14ac:dyDescent="0.25">
      <c r="A327" s="51"/>
      <c r="B327" s="51"/>
    </row>
    <row r="328" spans="1:2" x14ac:dyDescent="0.25">
      <c r="A328" s="51"/>
      <c r="B328" s="51"/>
    </row>
    <row r="329" spans="1:2" x14ac:dyDescent="0.25">
      <c r="A329" s="51"/>
      <c r="B329" s="51"/>
    </row>
    <row r="330" spans="1:2" x14ac:dyDescent="0.25">
      <c r="A330" s="51"/>
      <c r="B330" s="51"/>
    </row>
    <row r="331" spans="1:2" x14ac:dyDescent="0.25">
      <c r="A331" s="51"/>
      <c r="B331" s="51"/>
    </row>
    <row r="332" spans="1:2" x14ac:dyDescent="0.25">
      <c r="A332" s="51"/>
      <c r="B332" s="51"/>
    </row>
    <row r="333" spans="1:2" x14ac:dyDescent="0.25">
      <c r="A333" s="51"/>
      <c r="B333" s="51"/>
    </row>
    <row r="334" spans="1:2" x14ac:dyDescent="0.25">
      <c r="A334" s="51"/>
      <c r="B334" s="51"/>
    </row>
    <row r="335" spans="1:2" x14ac:dyDescent="0.25">
      <c r="A335" s="51"/>
      <c r="B335" s="51"/>
    </row>
    <row r="336" spans="1:2" x14ac:dyDescent="0.25">
      <c r="A336" s="51"/>
      <c r="B336" s="51"/>
    </row>
    <row r="337" spans="1:2" x14ac:dyDescent="0.25">
      <c r="A337" s="51"/>
      <c r="B337" s="51"/>
    </row>
    <row r="338" spans="1:2" x14ac:dyDescent="0.25">
      <c r="A338" s="51"/>
      <c r="B338" s="51"/>
    </row>
    <row r="339" spans="1:2" x14ac:dyDescent="0.25">
      <c r="A339" s="51"/>
      <c r="B339" s="51"/>
    </row>
    <row r="340" spans="1:2" x14ac:dyDescent="0.25">
      <c r="A340" s="51"/>
      <c r="B340" s="51"/>
    </row>
    <row r="341" spans="1:2" x14ac:dyDescent="0.25">
      <c r="A341" s="51"/>
      <c r="B341" s="51"/>
    </row>
    <row r="342" spans="1:2" x14ac:dyDescent="0.25">
      <c r="A342" s="51"/>
      <c r="B342" s="51"/>
    </row>
    <row r="343" spans="1:2" x14ac:dyDescent="0.25">
      <c r="A343" s="51"/>
      <c r="B343" s="51"/>
    </row>
    <row r="344" spans="1:2" x14ac:dyDescent="0.25">
      <c r="A344" s="51"/>
      <c r="B344" s="51"/>
    </row>
    <row r="345" spans="1:2" x14ac:dyDescent="0.25">
      <c r="A345" s="51"/>
      <c r="B345" s="51"/>
    </row>
    <row r="346" spans="1:2" x14ac:dyDescent="0.25">
      <c r="A346" s="51"/>
      <c r="B346" s="51"/>
    </row>
    <row r="347" spans="1:2" x14ac:dyDescent="0.25">
      <c r="A347" s="51"/>
      <c r="B347" s="51"/>
    </row>
    <row r="348" spans="1:2" x14ac:dyDescent="0.25">
      <c r="A348" s="51"/>
      <c r="B348" s="51"/>
    </row>
    <row r="349" spans="1:2" x14ac:dyDescent="0.25">
      <c r="A349" s="51"/>
      <c r="B349" s="51"/>
    </row>
    <row r="350" spans="1:2" x14ac:dyDescent="0.25">
      <c r="A350" s="51"/>
      <c r="B350" s="51"/>
    </row>
    <row r="351" spans="1:2" x14ac:dyDescent="0.25">
      <c r="A351" s="51"/>
      <c r="B351" s="51"/>
    </row>
    <row r="352" spans="1:2" x14ac:dyDescent="0.25">
      <c r="A352" s="51"/>
      <c r="B352" s="51"/>
    </row>
    <row r="353" spans="1:2" x14ac:dyDescent="0.25">
      <c r="A353" s="51"/>
      <c r="B353" s="51"/>
    </row>
    <row r="354" spans="1:2" x14ac:dyDescent="0.25">
      <c r="A354" s="51"/>
      <c r="B354" s="51"/>
    </row>
    <row r="355" spans="1:2" x14ac:dyDescent="0.25">
      <c r="A355" s="51"/>
      <c r="B355" s="51"/>
    </row>
    <row r="356" spans="1:2" x14ac:dyDescent="0.25">
      <c r="A356" s="51"/>
      <c r="B356" s="51"/>
    </row>
    <row r="357" spans="1:2" x14ac:dyDescent="0.25">
      <c r="A357" s="51"/>
      <c r="B357" s="51"/>
    </row>
    <row r="358" spans="1:2" x14ac:dyDescent="0.25">
      <c r="A358" s="51"/>
      <c r="B358" s="51"/>
    </row>
    <row r="359" spans="1:2" x14ac:dyDescent="0.25">
      <c r="A359" s="51"/>
      <c r="B359" s="51"/>
    </row>
    <row r="360" spans="1:2" x14ac:dyDescent="0.25">
      <c r="A360" s="51"/>
      <c r="B360" s="51"/>
    </row>
    <row r="361" spans="1:2" x14ac:dyDescent="0.25">
      <c r="A361" s="51"/>
      <c r="B361" s="51"/>
    </row>
    <row r="362" spans="1:2" x14ac:dyDescent="0.25">
      <c r="A362" s="51"/>
      <c r="B362" s="51"/>
    </row>
    <row r="363" spans="1:2" x14ac:dyDescent="0.25">
      <c r="A363" s="51"/>
      <c r="B363" s="51"/>
    </row>
    <row r="364" spans="1:2" x14ac:dyDescent="0.25">
      <c r="A364" s="51"/>
      <c r="B364" s="51"/>
    </row>
    <row r="365" spans="1:2" x14ac:dyDescent="0.25">
      <c r="A365" s="51"/>
      <c r="B365" s="51"/>
    </row>
    <row r="366" spans="1:2" x14ac:dyDescent="0.25">
      <c r="A366" s="51"/>
      <c r="B366" s="51"/>
    </row>
    <row r="367" spans="1:2" x14ac:dyDescent="0.25">
      <c r="A367" s="51"/>
      <c r="B367" s="51"/>
    </row>
    <row r="368" spans="1:2" x14ac:dyDescent="0.25">
      <c r="A368" s="51"/>
      <c r="B368" s="51"/>
    </row>
    <row r="369" spans="1:2" x14ac:dyDescent="0.25">
      <c r="A369" s="51"/>
      <c r="B369" s="51"/>
    </row>
    <row r="370" spans="1:2" x14ac:dyDescent="0.25">
      <c r="A370" s="51"/>
      <c r="B370" s="51"/>
    </row>
    <row r="371" spans="1:2" x14ac:dyDescent="0.25">
      <c r="A371" s="51"/>
      <c r="B371" s="51"/>
    </row>
    <row r="372" spans="1:2" x14ac:dyDescent="0.25">
      <c r="A372" s="51"/>
      <c r="B372" s="51"/>
    </row>
    <row r="373" spans="1:2" x14ac:dyDescent="0.25">
      <c r="A373" s="51"/>
      <c r="B373" s="51"/>
    </row>
    <row r="374" spans="1:2" x14ac:dyDescent="0.25">
      <c r="A374" s="51"/>
      <c r="B374" s="51"/>
    </row>
    <row r="375" spans="1:2" x14ac:dyDescent="0.25">
      <c r="A375" s="51"/>
      <c r="B375" s="51"/>
    </row>
    <row r="376" spans="1:2" x14ac:dyDescent="0.25">
      <c r="A376" s="51"/>
      <c r="B376" s="51"/>
    </row>
    <row r="377" spans="1:2" x14ac:dyDescent="0.25">
      <c r="A377" s="51"/>
      <c r="B377" s="51"/>
    </row>
    <row r="378" spans="1:2" x14ac:dyDescent="0.25">
      <c r="A378" s="51"/>
      <c r="B378" s="51"/>
    </row>
    <row r="379" spans="1:2" x14ac:dyDescent="0.25">
      <c r="A379" s="51"/>
      <c r="B379" s="51"/>
    </row>
    <row r="380" spans="1:2" x14ac:dyDescent="0.25">
      <c r="A380" s="51"/>
      <c r="B380" s="51"/>
    </row>
    <row r="381" spans="1:2" x14ac:dyDescent="0.25">
      <c r="A381" s="51"/>
      <c r="B381" s="51"/>
    </row>
    <row r="382" spans="1:2" x14ac:dyDescent="0.25">
      <c r="A382" s="51"/>
      <c r="B382" s="51"/>
    </row>
    <row r="383" spans="1:2" x14ac:dyDescent="0.25">
      <c r="A383" s="51"/>
      <c r="B383" s="51"/>
    </row>
    <row r="384" spans="1:2" x14ac:dyDescent="0.25">
      <c r="A384" s="51"/>
      <c r="B384" s="51"/>
    </row>
    <row r="385" spans="1:2" x14ac:dyDescent="0.25">
      <c r="A385" s="51"/>
      <c r="B385" s="51"/>
    </row>
    <row r="386" spans="1:2" x14ac:dyDescent="0.25">
      <c r="A386" s="51"/>
      <c r="B386" s="51"/>
    </row>
    <row r="387" spans="1:2" x14ac:dyDescent="0.25">
      <c r="A387" s="51"/>
      <c r="B387" s="51"/>
    </row>
    <row r="388" spans="1:2" x14ac:dyDescent="0.25">
      <c r="A388" s="51"/>
      <c r="B388" s="51"/>
    </row>
    <row r="389" spans="1:2" x14ac:dyDescent="0.25">
      <c r="A389" s="51"/>
      <c r="B389" s="51"/>
    </row>
    <row r="390" spans="1:2" x14ac:dyDescent="0.25">
      <c r="A390" s="51"/>
      <c r="B390" s="51"/>
    </row>
    <row r="391" spans="1:2" x14ac:dyDescent="0.25">
      <c r="A391" s="51"/>
      <c r="B391" s="51"/>
    </row>
    <row r="392" spans="1:2" x14ac:dyDescent="0.25">
      <c r="A392" s="51"/>
      <c r="B392" s="51"/>
    </row>
    <row r="393" spans="1:2" x14ac:dyDescent="0.25">
      <c r="A393" s="51"/>
      <c r="B393" s="51"/>
    </row>
    <row r="394" spans="1:2" x14ac:dyDescent="0.25">
      <c r="A394" s="51"/>
      <c r="B394" s="51"/>
    </row>
    <row r="395" spans="1:2" x14ac:dyDescent="0.25">
      <c r="A395" s="51"/>
      <c r="B395" s="51"/>
    </row>
    <row r="396" spans="1:2" x14ac:dyDescent="0.25">
      <c r="A396" s="51"/>
      <c r="B396" s="51"/>
    </row>
    <row r="397" spans="1:2" x14ac:dyDescent="0.25">
      <c r="A397" s="51"/>
      <c r="B397" s="51"/>
    </row>
    <row r="398" spans="1:2" x14ac:dyDescent="0.25">
      <c r="A398" s="51"/>
      <c r="B398" s="51"/>
    </row>
    <row r="399" spans="1:2" x14ac:dyDescent="0.25">
      <c r="A399" s="51"/>
      <c r="B399" s="51"/>
    </row>
    <row r="400" spans="1:2" x14ac:dyDescent="0.25">
      <c r="A400" s="51"/>
      <c r="B400" s="51"/>
    </row>
    <row r="401" spans="1:2" x14ac:dyDescent="0.25">
      <c r="A401" s="51"/>
      <c r="B401" s="51"/>
    </row>
    <row r="402" spans="1:2" x14ac:dyDescent="0.25">
      <c r="A402" s="51"/>
      <c r="B402" s="51"/>
    </row>
    <row r="403" spans="1:2" x14ac:dyDescent="0.25">
      <c r="A403" s="51"/>
      <c r="B403" s="51"/>
    </row>
    <row r="404" spans="1:2" x14ac:dyDescent="0.25">
      <c r="A404" s="51"/>
      <c r="B404" s="51"/>
    </row>
    <row r="405" spans="1:2" x14ac:dyDescent="0.25">
      <c r="A405" s="51"/>
      <c r="B405" s="51"/>
    </row>
    <row r="406" spans="1:2" x14ac:dyDescent="0.25">
      <c r="A406" s="51"/>
      <c r="B406" s="51"/>
    </row>
    <row r="407" spans="1:2" x14ac:dyDescent="0.25">
      <c r="A407" s="51"/>
      <c r="B407" s="51"/>
    </row>
    <row r="408" spans="1:2" x14ac:dyDescent="0.25">
      <c r="A408" s="51"/>
      <c r="B408" s="51"/>
    </row>
    <row r="409" spans="1:2" x14ac:dyDescent="0.25">
      <c r="A409" s="51"/>
      <c r="B409" s="51"/>
    </row>
    <row r="410" spans="1:2" x14ac:dyDescent="0.25">
      <c r="A410" s="51"/>
      <c r="B410" s="51"/>
    </row>
    <row r="411" spans="1:2" x14ac:dyDescent="0.25">
      <c r="A411" s="51"/>
      <c r="B411" s="51"/>
    </row>
    <row r="412" spans="1:2" x14ac:dyDescent="0.25">
      <c r="A412" s="51"/>
      <c r="B412" s="51"/>
    </row>
    <row r="413" spans="1:2" x14ac:dyDescent="0.25">
      <c r="A413" s="51"/>
      <c r="B413" s="51"/>
    </row>
    <row r="414" spans="1:2" x14ac:dyDescent="0.25">
      <c r="A414" s="51"/>
      <c r="B414" s="51"/>
    </row>
    <row r="415" spans="1:2" x14ac:dyDescent="0.25">
      <c r="A415" s="51"/>
      <c r="B415" s="51"/>
    </row>
    <row r="416" spans="1:2" x14ac:dyDescent="0.25">
      <c r="A416" s="51"/>
      <c r="B416" s="51"/>
    </row>
    <row r="417" spans="1:2" x14ac:dyDescent="0.25">
      <c r="A417" s="51"/>
      <c r="B417" s="51"/>
    </row>
    <row r="418" spans="1:2" x14ac:dyDescent="0.25">
      <c r="A418" s="51"/>
      <c r="B418" s="51"/>
    </row>
    <row r="419" spans="1:2" x14ac:dyDescent="0.25">
      <c r="A419" s="51"/>
      <c r="B419" s="51"/>
    </row>
    <row r="420" spans="1:2" x14ac:dyDescent="0.25">
      <c r="A420" s="51"/>
      <c r="B420" s="51"/>
    </row>
    <row r="421" spans="1:2" x14ac:dyDescent="0.25">
      <c r="A421" s="51"/>
      <c r="B421" s="51"/>
    </row>
    <row r="422" spans="1:2" x14ac:dyDescent="0.25">
      <c r="A422" s="51"/>
      <c r="B422" s="51"/>
    </row>
    <row r="423" spans="1:2" x14ac:dyDescent="0.25">
      <c r="A423" s="51"/>
      <c r="B423" s="51"/>
    </row>
    <row r="424" spans="1:2" x14ac:dyDescent="0.25">
      <c r="A424" s="51"/>
      <c r="B424" s="51"/>
    </row>
    <row r="425" spans="1:2" x14ac:dyDescent="0.25">
      <c r="A425" s="51"/>
      <c r="B425" s="51"/>
    </row>
    <row r="426" spans="1:2" x14ac:dyDescent="0.25">
      <c r="A426" s="51"/>
      <c r="B426" s="51"/>
    </row>
    <row r="427" spans="1:2" x14ac:dyDescent="0.25">
      <c r="A427" s="51"/>
      <c r="B427" s="51"/>
    </row>
    <row r="428" spans="1:2" x14ac:dyDescent="0.25">
      <c r="A428" s="51"/>
      <c r="B428" s="51"/>
    </row>
    <row r="429" spans="1:2" x14ac:dyDescent="0.25">
      <c r="A429" s="51"/>
      <c r="B429" s="51"/>
    </row>
    <row r="430" spans="1:2" x14ac:dyDescent="0.25">
      <c r="A430" s="51"/>
      <c r="B430" s="51"/>
    </row>
    <row r="431" spans="1:2" x14ac:dyDescent="0.25">
      <c r="A431" s="51"/>
      <c r="B431" s="51"/>
    </row>
    <row r="432" spans="1:2" x14ac:dyDescent="0.25">
      <c r="A432" s="51"/>
      <c r="B432" s="51"/>
    </row>
    <row r="433" spans="1:2" x14ac:dyDescent="0.25">
      <c r="A433" s="51"/>
      <c r="B433" s="51"/>
    </row>
    <row r="434" spans="1:2" x14ac:dyDescent="0.25">
      <c r="A434" s="51"/>
      <c r="B434" s="51"/>
    </row>
    <row r="435" spans="1:2" x14ac:dyDescent="0.25">
      <c r="A435" s="51"/>
      <c r="B435" s="51"/>
    </row>
    <row r="436" spans="1:2" x14ac:dyDescent="0.25">
      <c r="A436" s="51"/>
      <c r="B436" s="51"/>
    </row>
    <row r="437" spans="1:2" x14ac:dyDescent="0.25">
      <c r="A437" s="51"/>
      <c r="B437" s="51"/>
    </row>
    <row r="438" spans="1:2" x14ac:dyDescent="0.25">
      <c r="A438" s="51"/>
      <c r="B438" s="51"/>
    </row>
    <row r="439" spans="1:2" x14ac:dyDescent="0.25">
      <c r="A439" s="51"/>
      <c r="B439" s="51"/>
    </row>
    <row r="440" spans="1:2" x14ac:dyDescent="0.25">
      <c r="A440" s="51"/>
      <c r="B440" s="51"/>
    </row>
    <row r="441" spans="1:2" x14ac:dyDescent="0.25">
      <c r="A441" s="51"/>
      <c r="B441" s="51"/>
    </row>
    <row r="442" spans="1:2" x14ac:dyDescent="0.25">
      <c r="A442" s="51"/>
      <c r="B442" s="51"/>
    </row>
    <row r="443" spans="1:2" x14ac:dyDescent="0.25">
      <c r="A443" s="51"/>
      <c r="B443" s="51"/>
    </row>
    <row r="444" spans="1:2" x14ac:dyDescent="0.25">
      <c r="A444" s="51"/>
      <c r="B444" s="51"/>
    </row>
    <row r="445" spans="1:2" x14ac:dyDescent="0.25">
      <c r="A445" s="51"/>
      <c r="B445" s="51"/>
    </row>
    <row r="446" spans="1:2" x14ac:dyDescent="0.25">
      <c r="A446" s="51"/>
      <c r="B446" s="51"/>
    </row>
    <row r="447" spans="1:2" x14ac:dyDescent="0.25">
      <c r="A447" s="51"/>
      <c r="B447" s="51"/>
    </row>
    <row r="448" spans="1:2" x14ac:dyDescent="0.25">
      <c r="A448" s="51"/>
      <c r="B448" s="51"/>
    </row>
    <row r="449" spans="1:2" x14ac:dyDescent="0.25">
      <c r="A449" s="51"/>
      <c r="B449" s="51"/>
    </row>
    <row r="450" spans="1:2" x14ac:dyDescent="0.25">
      <c r="A450" s="51"/>
      <c r="B450" s="51"/>
    </row>
    <row r="451" spans="1:2" x14ac:dyDescent="0.25">
      <c r="A451" s="51"/>
      <c r="B451" s="51"/>
    </row>
    <row r="452" spans="1:2" x14ac:dyDescent="0.25">
      <c r="A452" s="51"/>
      <c r="B452" s="51"/>
    </row>
    <row r="453" spans="1:2" x14ac:dyDescent="0.25">
      <c r="A453" s="51"/>
      <c r="B453" s="51"/>
    </row>
    <row r="454" spans="1:2" x14ac:dyDescent="0.25">
      <c r="A454" s="51"/>
      <c r="B454" s="51"/>
    </row>
    <row r="455" spans="1:2" x14ac:dyDescent="0.25">
      <c r="A455" s="51"/>
      <c r="B455" s="51"/>
    </row>
    <row r="456" spans="1:2" x14ac:dyDescent="0.25">
      <c r="A456" s="51"/>
      <c r="B456" s="51"/>
    </row>
    <row r="457" spans="1:2" x14ac:dyDescent="0.25">
      <c r="A457" s="51"/>
      <c r="B457" s="51"/>
    </row>
    <row r="458" spans="1:2" x14ac:dyDescent="0.25">
      <c r="A458" s="51"/>
      <c r="B458" s="51"/>
    </row>
    <row r="459" spans="1:2" x14ac:dyDescent="0.25">
      <c r="A459" s="51"/>
      <c r="B459" s="51"/>
    </row>
    <row r="460" spans="1:2" x14ac:dyDescent="0.25">
      <c r="A460" s="51"/>
      <c r="B460" s="51"/>
    </row>
    <row r="461" spans="1:2" x14ac:dyDescent="0.25">
      <c r="A461" s="51"/>
      <c r="B461" s="51"/>
    </row>
    <row r="462" spans="1:2" x14ac:dyDescent="0.25">
      <c r="A462" s="51"/>
      <c r="B462" s="51"/>
    </row>
    <row r="463" spans="1:2" x14ac:dyDescent="0.25">
      <c r="A463" s="51"/>
      <c r="B463" s="51"/>
    </row>
    <row r="464" spans="1:2" x14ac:dyDescent="0.25">
      <c r="A464" s="51"/>
      <c r="B464" s="51"/>
    </row>
    <row r="465" spans="1:2" x14ac:dyDescent="0.25">
      <c r="A465" s="51"/>
      <c r="B465" s="51"/>
    </row>
    <row r="466" spans="1:2" x14ac:dyDescent="0.25">
      <c r="A466" s="51"/>
      <c r="B466" s="51"/>
    </row>
    <row r="467" spans="1:2" x14ac:dyDescent="0.25">
      <c r="A467" s="51"/>
      <c r="B467" s="51"/>
    </row>
    <row r="468" spans="1:2" x14ac:dyDescent="0.25">
      <c r="A468" s="51"/>
      <c r="B468" s="51"/>
    </row>
    <row r="469" spans="1:2" x14ac:dyDescent="0.25">
      <c r="A469" s="51"/>
      <c r="B469" s="51"/>
    </row>
    <row r="470" spans="1:2" x14ac:dyDescent="0.25">
      <c r="A470" s="51"/>
      <c r="B470" s="51"/>
    </row>
    <row r="471" spans="1:2" x14ac:dyDescent="0.25">
      <c r="A471" s="51"/>
      <c r="B471" s="51"/>
    </row>
    <row r="472" spans="1:2" x14ac:dyDescent="0.25">
      <c r="A472" s="51"/>
      <c r="B472" s="51"/>
    </row>
    <row r="473" spans="1:2" x14ac:dyDescent="0.25">
      <c r="A473" s="51"/>
      <c r="B473" s="51"/>
    </row>
    <row r="474" spans="1:2" x14ac:dyDescent="0.25">
      <c r="A474" s="51"/>
      <c r="B474" s="51"/>
    </row>
    <row r="475" spans="1:2" x14ac:dyDescent="0.25">
      <c r="A475" s="51"/>
      <c r="B475" s="51"/>
    </row>
    <row r="476" spans="1:2" x14ac:dyDescent="0.25">
      <c r="A476" s="51"/>
      <c r="B476" s="51"/>
    </row>
    <row r="477" spans="1:2" x14ac:dyDescent="0.25">
      <c r="A477" s="51"/>
      <c r="B477" s="51"/>
    </row>
    <row r="478" spans="1:2" x14ac:dyDescent="0.25">
      <c r="A478" s="51"/>
      <c r="B478" s="51"/>
    </row>
    <row r="479" spans="1:2" x14ac:dyDescent="0.25">
      <c r="A479" s="51"/>
      <c r="B479" s="51"/>
    </row>
    <row r="480" spans="1:2" x14ac:dyDescent="0.25">
      <c r="A480" s="51"/>
      <c r="B480" s="51"/>
    </row>
    <row r="481" spans="1:2" x14ac:dyDescent="0.25">
      <c r="A481" s="51"/>
      <c r="B481" s="51"/>
    </row>
    <row r="482" spans="1:2" x14ac:dyDescent="0.25">
      <c r="A482" s="51"/>
      <c r="B482" s="51"/>
    </row>
    <row r="483" spans="1:2" x14ac:dyDescent="0.25">
      <c r="A483" s="51"/>
      <c r="B483" s="51"/>
    </row>
    <row r="484" spans="1:2" x14ac:dyDescent="0.25">
      <c r="A484" s="51"/>
      <c r="B484" s="51"/>
    </row>
    <row r="485" spans="1:2" x14ac:dyDescent="0.25">
      <c r="A485" s="51"/>
      <c r="B485" s="51"/>
    </row>
    <row r="486" spans="1:2" x14ac:dyDescent="0.25">
      <c r="A486" s="51"/>
      <c r="B486" s="51"/>
    </row>
    <row r="487" spans="1:2" x14ac:dyDescent="0.25">
      <c r="A487" s="51"/>
      <c r="B487" s="51"/>
    </row>
    <row r="488" spans="1:2" x14ac:dyDescent="0.25">
      <c r="A488" s="51"/>
      <c r="B488" s="51"/>
    </row>
    <row r="489" spans="1:2" x14ac:dyDescent="0.25">
      <c r="A489" s="51"/>
      <c r="B489" s="51"/>
    </row>
    <row r="490" spans="1:2" x14ac:dyDescent="0.25">
      <c r="A490" s="51"/>
      <c r="B490" s="51"/>
    </row>
    <row r="491" spans="1:2" x14ac:dyDescent="0.25">
      <c r="A491" s="51"/>
      <c r="B491" s="51"/>
    </row>
    <row r="492" spans="1:2" x14ac:dyDescent="0.25">
      <c r="A492" s="51"/>
      <c r="B492" s="51"/>
    </row>
    <row r="493" spans="1:2" x14ac:dyDescent="0.25">
      <c r="A493" s="51"/>
      <c r="B493" s="51"/>
    </row>
    <row r="494" spans="1:2" x14ac:dyDescent="0.25">
      <c r="A494" s="51"/>
      <c r="B494" s="51"/>
    </row>
    <row r="495" spans="1:2" x14ac:dyDescent="0.25">
      <c r="A495" s="51"/>
      <c r="B495" s="51"/>
    </row>
    <row r="496" spans="1:2" x14ac:dyDescent="0.25">
      <c r="A496" s="51"/>
      <c r="B496" s="51"/>
    </row>
    <row r="497" spans="1:2" x14ac:dyDescent="0.25">
      <c r="A497" s="51"/>
      <c r="B497" s="51"/>
    </row>
    <row r="498" spans="1:2" x14ac:dyDescent="0.25">
      <c r="A498" s="51"/>
      <c r="B498" s="51"/>
    </row>
    <row r="499" spans="1:2" x14ac:dyDescent="0.25">
      <c r="A499" s="51"/>
      <c r="B499" s="51"/>
    </row>
    <row r="500" spans="1:2" x14ac:dyDescent="0.25">
      <c r="A500" s="51"/>
      <c r="B500" s="51"/>
    </row>
    <row r="501" spans="1:2" x14ac:dyDescent="0.25">
      <c r="A501" s="51"/>
      <c r="B501" s="51"/>
    </row>
    <row r="502" spans="1:2" x14ac:dyDescent="0.25">
      <c r="A502" s="51"/>
      <c r="B502" s="51"/>
    </row>
    <row r="503" spans="1:2" x14ac:dyDescent="0.25">
      <c r="A503" s="51"/>
      <c r="B503" s="51"/>
    </row>
    <row r="504" spans="1:2" x14ac:dyDescent="0.25">
      <c r="A504" s="51"/>
      <c r="B504" s="51"/>
    </row>
    <row r="505" spans="1:2" x14ac:dyDescent="0.25">
      <c r="A505" s="51"/>
      <c r="B505" s="51"/>
    </row>
    <row r="506" spans="1:2" x14ac:dyDescent="0.25">
      <c r="A506" s="51"/>
      <c r="B506" s="51"/>
    </row>
    <row r="507" spans="1:2" x14ac:dyDescent="0.25">
      <c r="A507" s="51"/>
      <c r="B507" s="51"/>
    </row>
    <row r="508" spans="1:2" x14ac:dyDescent="0.25">
      <c r="A508" s="51"/>
      <c r="B508" s="51"/>
    </row>
    <row r="509" spans="1:2" x14ac:dyDescent="0.25">
      <c r="A509" s="51"/>
      <c r="B509" s="51"/>
    </row>
    <row r="510" spans="1:2" x14ac:dyDescent="0.25">
      <c r="A510" s="51"/>
      <c r="B510" s="51"/>
    </row>
    <row r="511" spans="1:2" x14ac:dyDescent="0.25">
      <c r="A511" s="51"/>
      <c r="B511" s="51"/>
    </row>
    <row r="512" spans="1:2" x14ac:dyDescent="0.25">
      <c r="A512" s="51"/>
      <c r="B512" s="51"/>
    </row>
    <row r="513" spans="1:2" x14ac:dyDescent="0.25">
      <c r="A513" s="51"/>
      <c r="B513" s="51"/>
    </row>
    <row r="514" spans="1:2" x14ac:dyDescent="0.25">
      <c r="A514" s="51"/>
      <c r="B514" s="51"/>
    </row>
    <row r="515" spans="1:2" x14ac:dyDescent="0.25">
      <c r="A515" s="51"/>
      <c r="B515" s="51"/>
    </row>
    <row r="516" spans="1:2" x14ac:dyDescent="0.25">
      <c r="A516" s="51"/>
      <c r="B516" s="51"/>
    </row>
    <row r="517" spans="1:2" x14ac:dyDescent="0.25">
      <c r="A517" s="51"/>
      <c r="B517" s="51"/>
    </row>
    <row r="518" spans="1:2" x14ac:dyDescent="0.25">
      <c r="A518" s="51"/>
      <c r="B518" s="51"/>
    </row>
    <row r="519" spans="1:2" x14ac:dyDescent="0.25">
      <c r="A519" s="51"/>
      <c r="B519" s="51"/>
    </row>
    <row r="520" spans="1:2" x14ac:dyDescent="0.25">
      <c r="A520" s="51"/>
      <c r="B520" s="51"/>
    </row>
    <row r="521" spans="1:2" x14ac:dyDescent="0.25">
      <c r="A521" s="51"/>
      <c r="B521" s="51"/>
    </row>
    <row r="522" spans="1:2" x14ac:dyDescent="0.25">
      <c r="A522" s="51"/>
      <c r="B522" s="51"/>
    </row>
    <row r="523" spans="1:2" x14ac:dyDescent="0.25">
      <c r="A523" s="51"/>
      <c r="B523" s="51"/>
    </row>
    <row r="524" spans="1:2" x14ac:dyDescent="0.25">
      <c r="A524" s="51"/>
      <c r="B524" s="51"/>
    </row>
    <row r="525" spans="1:2" x14ac:dyDescent="0.25">
      <c r="A525" s="51"/>
      <c r="B525" s="51"/>
    </row>
    <row r="526" spans="1:2" x14ac:dyDescent="0.25">
      <c r="A526" s="51"/>
      <c r="B526" s="51"/>
    </row>
    <row r="527" spans="1:2" x14ac:dyDescent="0.25">
      <c r="A527" s="51"/>
      <c r="B527" s="51"/>
    </row>
    <row r="528" spans="1:2" x14ac:dyDescent="0.25">
      <c r="A528" s="51"/>
      <c r="B528" s="51"/>
    </row>
    <row r="529" spans="1:2" x14ac:dyDescent="0.25">
      <c r="A529" s="51"/>
      <c r="B529" s="51"/>
    </row>
    <row r="530" spans="1:2" x14ac:dyDescent="0.25">
      <c r="A530" s="51"/>
      <c r="B530" s="51"/>
    </row>
    <row r="531" spans="1:2" x14ac:dyDescent="0.25">
      <c r="A531" s="51"/>
      <c r="B531" s="51"/>
    </row>
    <row r="532" spans="1:2" x14ac:dyDescent="0.25">
      <c r="A532" s="51"/>
      <c r="B532" s="51"/>
    </row>
    <row r="533" spans="1:2" x14ac:dyDescent="0.25">
      <c r="A533" s="51"/>
      <c r="B533" s="51"/>
    </row>
    <row r="534" spans="1:2" x14ac:dyDescent="0.25">
      <c r="A534" s="51"/>
      <c r="B534" s="51"/>
    </row>
    <row r="535" spans="1:2" x14ac:dyDescent="0.25">
      <c r="A535" s="51"/>
      <c r="B535" s="51"/>
    </row>
    <row r="536" spans="1:2" x14ac:dyDescent="0.25">
      <c r="A536" s="51"/>
      <c r="B536" s="51"/>
    </row>
    <row r="537" spans="1:2" x14ac:dyDescent="0.25">
      <c r="A537" s="51"/>
      <c r="B537" s="51"/>
    </row>
    <row r="538" spans="1:2" x14ac:dyDescent="0.25">
      <c r="A538" s="51"/>
      <c r="B538" s="51"/>
    </row>
    <row r="539" spans="1:2" x14ac:dyDescent="0.25">
      <c r="A539" s="51"/>
      <c r="B539" s="51"/>
    </row>
    <row r="540" spans="1:2" x14ac:dyDescent="0.25">
      <c r="A540" s="51"/>
      <c r="B540" s="51"/>
    </row>
    <row r="541" spans="1:2" x14ac:dyDescent="0.25">
      <c r="A541" s="51"/>
      <c r="B541" s="51"/>
    </row>
    <row r="542" spans="1:2" x14ac:dyDescent="0.25">
      <c r="A542" s="51"/>
      <c r="B542" s="51"/>
    </row>
    <row r="543" spans="1:2" x14ac:dyDescent="0.25">
      <c r="A543" s="51"/>
      <c r="B543" s="51"/>
    </row>
    <row r="544" spans="1:2" x14ac:dyDescent="0.25">
      <c r="A544" s="51"/>
      <c r="B544" s="51"/>
    </row>
    <row r="545" spans="1:2" x14ac:dyDescent="0.25">
      <c r="A545" s="51"/>
      <c r="B545" s="51"/>
    </row>
    <row r="546" spans="1:2" x14ac:dyDescent="0.25">
      <c r="A546" s="51"/>
      <c r="B546" s="51"/>
    </row>
    <row r="547" spans="1:2" x14ac:dyDescent="0.25">
      <c r="A547" s="51"/>
      <c r="B547" s="51"/>
    </row>
    <row r="548" spans="1:2" x14ac:dyDescent="0.25">
      <c r="A548" s="51"/>
      <c r="B548" s="51"/>
    </row>
    <row r="549" spans="1:2" x14ac:dyDescent="0.25">
      <c r="A549" s="51"/>
      <c r="B549" s="51"/>
    </row>
    <row r="550" spans="1:2" x14ac:dyDescent="0.25">
      <c r="A550" s="51"/>
      <c r="B550" s="51"/>
    </row>
    <row r="551" spans="1:2" x14ac:dyDescent="0.25">
      <c r="A551" s="51"/>
      <c r="B551" s="51"/>
    </row>
    <row r="552" spans="1:2" x14ac:dyDescent="0.25">
      <c r="A552" s="51"/>
      <c r="B552" s="51"/>
    </row>
    <row r="553" spans="1:2" x14ac:dyDescent="0.25">
      <c r="A553" s="51"/>
      <c r="B553" s="51"/>
    </row>
    <row r="554" spans="1:2" x14ac:dyDescent="0.25">
      <c r="A554" s="51"/>
      <c r="B554" s="51"/>
    </row>
    <row r="555" spans="1:2" x14ac:dyDescent="0.25">
      <c r="A555" s="51"/>
      <c r="B555" s="51"/>
    </row>
    <row r="556" spans="1:2" x14ac:dyDescent="0.25">
      <c r="A556" s="51"/>
      <c r="B556" s="51"/>
    </row>
    <row r="557" spans="1:2" x14ac:dyDescent="0.25">
      <c r="A557" s="51"/>
      <c r="B557" s="51"/>
    </row>
    <row r="558" spans="1:2" x14ac:dyDescent="0.25">
      <c r="A558" s="51"/>
      <c r="B558" s="51"/>
    </row>
    <row r="559" spans="1:2" x14ac:dyDescent="0.25">
      <c r="A559" s="51"/>
      <c r="B559" s="51"/>
    </row>
    <row r="560" spans="1:2" x14ac:dyDescent="0.25">
      <c r="A560" s="51"/>
      <c r="B560" s="51"/>
    </row>
    <row r="561" spans="1:2" x14ac:dyDescent="0.25">
      <c r="A561" s="51"/>
      <c r="B561" s="51"/>
    </row>
    <row r="562" spans="1:2" x14ac:dyDescent="0.25">
      <c r="A562" s="51"/>
      <c r="B562" s="51"/>
    </row>
    <row r="563" spans="1:2" x14ac:dyDescent="0.25">
      <c r="A563" s="51"/>
      <c r="B563" s="51"/>
    </row>
    <row r="564" spans="1:2" x14ac:dyDescent="0.25">
      <c r="A564" s="51"/>
      <c r="B564" s="51"/>
    </row>
    <row r="565" spans="1:2" x14ac:dyDescent="0.25">
      <c r="A565" s="51"/>
      <c r="B565" s="51"/>
    </row>
  </sheetData>
  <sheetProtection algorithmName="SHA-512" hashValue="fd3BCHIXUni+Is0Gx7n9LIYz/mbdDHFX6Hh2F2ati1zcw+DiWRaIuhCRYdHewM8BzaGjRbKf3MYGL2q/Rd0ORg==" saltValue="Jtp99Xf6rfkMPBbydWURPg==" spinCount="100000" sheet="1" objects="1" scenarios="1" formatCells="0" formatColumns="0" formatRows="0"/>
  <mergeCells count="7">
    <mergeCell ref="M8:M9"/>
    <mergeCell ref="G8:G9"/>
    <mergeCell ref="A8:A9"/>
    <mergeCell ref="B8:B9"/>
    <mergeCell ref="E8:E9"/>
    <mergeCell ref="I8:I9"/>
    <mergeCell ref="K8:K9"/>
  </mergeCells>
  <pageMargins left="0.7" right="0.7" top="0.78740157499999996" bottom="0.78740157499999996" header="0.3" footer="0.3"/>
  <drawing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U</vt:lpstr>
      <vt:lpstr>JJ_Lf_Vor</vt:lpstr>
      <vt:lpstr>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Leonhartsberger Thomas</dc:creator>
  <cp:lastModifiedBy>Leonhartsberger Thomas</cp:lastModifiedBy>
  <dcterms:created xsi:type="dcterms:W3CDTF">2015-06-05T18:19:34Z</dcterms:created>
  <dcterms:modified xsi:type="dcterms:W3CDTF">2023-12-06T09:58:17Z</dcterms:modified>
</cp:coreProperties>
</file>